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B71" i="1" l="1"/>
  <c r="AA71" i="1"/>
  <c r="X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W70" i="1"/>
  <c r="Y70" i="1" s="1"/>
  <c r="W69" i="1"/>
  <c r="Z69" i="1" s="1"/>
  <c r="W68" i="1"/>
  <c r="Y68" i="1" s="1"/>
  <c r="W67" i="1"/>
  <c r="Z67" i="1" s="1"/>
  <c r="W66" i="1"/>
  <c r="Y66" i="1" s="1"/>
  <c r="W65" i="1"/>
  <c r="Z65" i="1" s="1"/>
  <c r="W64" i="1"/>
  <c r="Y64" i="1" s="1"/>
  <c r="W63" i="1"/>
  <c r="Z63" i="1" s="1"/>
  <c r="W62" i="1"/>
  <c r="Y62" i="1" s="1"/>
  <c r="W61" i="1"/>
  <c r="Z61" i="1" s="1"/>
  <c r="W60" i="1"/>
  <c r="Y60" i="1" s="1"/>
  <c r="W59" i="1"/>
  <c r="Z59" i="1" s="1"/>
  <c r="W58" i="1"/>
  <c r="Y58" i="1" s="1"/>
  <c r="W57" i="1"/>
  <c r="Z57" i="1" s="1"/>
  <c r="W56" i="1"/>
  <c r="Y56" i="1" s="1"/>
  <c r="W55" i="1"/>
  <c r="Z55" i="1" s="1"/>
  <c r="W54" i="1"/>
  <c r="Y54" i="1" s="1"/>
  <c r="W53" i="1"/>
  <c r="Z53" i="1" s="1"/>
  <c r="W52" i="1"/>
  <c r="Y52" i="1" s="1"/>
  <c r="W51" i="1"/>
  <c r="Z51" i="1" s="1"/>
  <c r="W50" i="1"/>
  <c r="Y50" i="1" s="1"/>
  <c r="W49" i="1"/>
  <c r="Z49" i="1" s="1"/>
  <c r="W48" i="1"/>
  <c r="Y48" i="1" s="1"/>
  <c r="W47" i="1"/>
  <c r="Z47" i="1" s="1"/>
  <c r="W46" i="1"/>
  <c r="Y46" i="1" s="1"/>
  <c r="W45" i="1"/>
  <c r="Z45" i="1" s="1"/>
  <c r="W44" i="1"/>
  <c r="Y44" i="1" s="1"/>
  <c r="W43" i="1"/>
  <c r="Z43" i="1" s="1"/>
  <c r="W42" i="1"/>
  <c r="Y42" i="1" s="1"/>
  <c r="W41" i="1"/>
  <c r="Z41" i="1" s="1"/>
  <c r="W40" i="1"/>
  <c r="Y40" i="1" s="1"/>
  <c r="W39" i="1"/>
  <c r="Z39" i="1" s="1"/>
  <c r="W38" i="1"/>
  <c r="Y38" i="1" s="1"/>
  <c r="W37" i="1"/>
  <c r="Z37" i="1" s="1"/>
  <c r="W36" i="1"/>
  <c r="Y36" i="1" s="1"/>
  <c r="W35" i="1"/>
  <c r="Z35" i="1" s="1"/>
  <c r="W34" i="1"/>
  <c r="Z34" i="1" s="1"/>
  <c r="W33" i="1"/>
  <c r="Z33" i="1" s="1"/>
  <c r="W32" i="1"/>
  <c r="Z32" i="1" s="1"/>
  <c r="W31" i="1"/>
  <c r="Z31" i="1" s="1"/>
  <c r="W30" i="1"/>
  <c r="Z30" i="1" s="1"/>
  <c r="W29" i="1"/>
  <c r="Z29" i="1" s="1"/>
  <c r="W28" i="1"/>
  <c r="Z28" i="1" s="1"/>
  <c r="W27" i="1"/>
  <c r="Z27" i="1" s="1"/>
  <c r="W26" i="1"/>
  <c r="Z26" i="1" s="1"/>
  <c r="W25" i="1"/>
  <c r="Z25" i="1" s="1"/>
  <c r="W24" i="1"/>
  <c r="Z24" i="1" s="1"/>
  <c r="W23" i="1"/>
  <c r="Z23" i="1" s="1"/>
  <c r="W22" i="1"/>
  <c r="Z22" i="1" s="1"/>
  <c r="W21" i="1"/>
  <c r="Z21" i="1" s="1"/>
  <c r="W20" i="1"/>
  <c r="Z20" i="1" s="1"/>
  <c r="W19" i="1"/>
  <c r="Z19" i="1" s="1"/>
  <c r="W18" i="1"/>
  <c r="Z18" i="1" s="1"/>
  <c r="W17" i="1"/>
  <c r="Z17" i="1" s="1"/>
  <c r="W16" i="1"/>
  <c r="Z16" i="1" s="1"/>
  <c r="W15" i="1"/>
  <c r="Z15" i="1" s="1"/>
  <c r="W14" i="1"/>
  <c r="Z14" i="1" s="1"/>
  <c r="W13" i="1"/>
  <c r="Z13" i="1" s="1"/>
  <c r="W12" i="1"/>
  <c r="Z12" i="1" s="1"/>
  <c r="W11" i="1"/>
  <c r="Z11" i="1" s="1"/>
  <c r="W10" i="1"/>
  <c r="Z10" i="1" s="1"/>
  <c r="W9" i="1"/>
  <c r="Z9" i="1" s="1"/>
  <c r="W8" i="1"/>
  <c r="Z8" i="1" s="1"/>
  <c r="W7" i="1"/>
  <c r="Z7" i="1" s="1"/>
  <c r="W6" i="1"/>
  <c r="Z6" i="1" s="1"/>
  <c r="Y5" i="1"/>
  <c r="W5" i="1"/>
  <c r="Z5" i="1" s="1"/>
  <c r="W4" i="1"/>
  <c r="Z4" i="1" s="1"/>
  <c r="W3" i="1"/>
  <c r="W71" i="1" s="1"/>
  <c r="Y9" i="1" l="1"/>
  <c r="Y34" i="1"/>
  <c r="Y3" i="1"/>
  <c r="Y7" i="1"/>
  <c r="Y11" i="1"/>
  <c r="Y15" i="1"/>
  <c r="Y19" i="1"/>
  <c r="Y23" i="1"/>
  <c r="Y28" i="1"/>
  <c r="Y32" i="1"/>
  <c r="Y13" i="1"/>
  <c r="Y17" i="1"/>
  <c r="Y21" i="1"/>
  <c r="Y25" i="1"/>
  <c r="Y30" i="1"/>
  <c r="Z71" i="1"/>
  <c r="Z3" i="1"/>
  <c r="Y4" i="1"/>
  <c r="Y6" i="1"/>
  <c r="Y8" i="1"/>
  <c r="Y10" i="1"/>
  <c r="Y12" i="1"/>
  <c r="Y14" i="1"/>
  <c r="Y16" i="1"/>
  <c r="Y18" i="1"/>
  <c r="Y20" i="1"/>
  <c r="Y22" i="1"/>
  <c r="Y24" i="1"/>
  <c r="Y26" i="1"/>
  <c r="Y29" i="1"/>
  <c r="Y31" i="1"/>
  <c r="Y33" i="1"/>
  <c r="Y35" i="1"/>
  <c r="Z36" i="1"/>
  <c r="Y37" i="1"/>
  <c r="Z38" i="1"/>
  <c r="Y39" i="1"/>
  <c r="Z40" i="1"/>
  <c r="Y41" i="1"/>
  <c r="Z42" i="1"/>
  <c r="Y43" i="1"/>
  <c r="Z44" i="1"/>
  <c r="Y45" i="1"/>
  <c r="Z46" i="1"/>
  <c r="Y47" i="1"/>
  <c r="Z48" i="1"/>
  <c r="Y49" i="1"/>
  <c r="Z50" i="1"/>
  <c r="Y51" i="1"/>
  <c r="Z52" i="1"/>
  <c r="Y53" i="1"/>
  <c r="Z54" i="1"/>
  <c r="Y55" i="1"/>
  <c r="Z56" i="1"/>
  <c r="Y57" i="1"/>
  <c r="Z58" i="1"/>
  <c r="Y59" i="1"/>
  <c r="Z60" i="1"/>
  <c r="Y61" i="1"/>
  <c r="Z62" i="1"/>
  <c r="Y63" i="1"/>
  <c r="Z64" i="1"/>
  <c r="Y65" i="1"/>
  <c r="Z66" i="1"/>
  <c r="Y67" i="1"/>
  <c r="Z68" i="1"/>
  <c r="Y69" i="1"/>
  <c r="Z70" i="1"/>
  <c r="Y71" i="1" l="1"/>
</calcChain>
</file>

<file path=xl/sharedStrings.xml><?xml version="1.0" encoding="utf-8"?>
<sst xmlns="http://schemas.openxmlformats.org/spreadsheetml/2006/main" count="100" uniqueCount="99">
  <si>
    <t>PAYMENTS</t>
  </si>
  <si>
    <t xml:space="preserve">Computer / </t>
  </si>
  <si>
    <t>SALC</t>
  </si>
  <si>
    <t>hall</t>
  </si>
  <si>
    <t>flower</t>
  </si>
  <si>
    <t>Publications</t>
  </si>
  <si>
    <t>lease</t>
  </si>
  <si>
    <t>village</t>
  </si>
  <si>
    <t>REF NO</t>
  </si>
  <si>
    <t>Date</t>
  </si>
  <si>
    <t>Maintenance</t>
  </si>
  <si>
    <t>salary</t>
  </si>
  <si>
    <t>Stationery</t>
  </si>
  <si>
    <t>Subs</t>
  </si>
  <si>
    <t>Insurance</t>
  </si>
  <si>
    <t>Training</t>
  </si>
  <si>
    <t>Audit</t>
  </si>
  <si>
    <t>APM</t>
  </si>
  <si>
    <t>wreath</t>
  </si>
  <si>
    <t>Newsletter</t>
  </si>
  <si>
    <t>hire</t>
  </si>
  <si>
    <t>comp</t>
  </si>
  <si>
    <t>xmas tree</t>
  </si>
  <si>
    <t>Play inp</t>
  </si>
  <si>
    <t>Grants</t>
  </si>
  <si>
    <t>Data Prot</t>
  </si>
  <si>
    <t>land</t>
  </si>
  <si>
    <t>Youth</t>
  </si>
  <si>
    <t>projects</t>
  </si>
  <si>
    <t>Elections</t>
  </si>
  <si>
    <t>Cheque</t>
  </si>
  <si>
    <t>Check</t>
  </si>
  <si>
    <t>s137</t>
  </si>
  <si>
    <t>VAT</t>
  </si>
  <si>
    <t>1/16-17</t>
  </si>
  <si>
    <t>2/16-17</t>
  </si>
  <si>
    <t>3/16-17</t>
  </si>
  <si>
    <t>4/16-17</t>
  </si>
  <si>
    <t>5/16-17</t>
  </si>
  <si>
    <t>6/16-17</t>
  </si>
  <si>
    <t>7/16-17</t>
  </si>
  <si>
    <t>8/16-17</t>
  </si>
  <si>
    <t>9/16-17</t>
  </si>
  <si>
    <t>10/16-17</t>
  </si>
  <si>
    <t>11/16-17</t>
  </si>
  <si>
    <t>12/16-17</t>
  </si>
  <si>
    <t>13/16-17</t>
  </si>
  <si>
    <t>14/16-17</t>
  </si>
  <si>
    <t>15/16-17</t>
  </si>
  <si>
    <t>16/16-17</t>
  </si>
  <si>
    <t>17/16-17</t>
  </si>
  <si>
    <t>18/16-17</t>
  </si>
  <si>
    <t>19/16-17</t>
  </si>
  <si>
    <t>20/16-17</t>
  </si>
  <si>
    <t>21/16-17</t>
  </si>
  <si>
    <t>22/16-17</t>
  </si>
  <si>
    <t>23/16-17</t>
  </si>
  <si>
    <t>24/16-17</t>
  </si>
  <si>
    <t>25/16-17</t>
  </si>
  <si>
    <t>26/16-17</t>
  </si>
  <si>
    <t>27/16-17</t>
  </si>
  <si>
    <t>02/08/116</t>
  </si>
  <si>
    <t>28/16-17</t>
  </si>
  <si>
    <t>29/16-17</t>
  </si>
  <si>
    <t>30/16-17</t>
  </si>
  <si>
    <t>31/16-17</t>
  </si>
  <si>
    <t>32/16-17</t>
  </si>
  <si>
    <t>33/16-17</t>
  </si>
  <si>
    <t>34/16-17</t>
  </si>
  <si>
    <t>35/16-17</t>
  </si>
  <si>
    <t>36/16-17</t>
  </si>
  <si>
    <t>37/16-17</t>
  </si>
  <si>
    <t>38/16-17</t>
  </si>
  <si>
    <t>39/16-17</t>
  </si>
  <si>
    <t>40/16-17</t>
  </si>
  <si>
    <t>41/16-17</t>
  </si>
  <si>
    <t>42/16-17</t>
  </si>
  <si>
    <t>43/16-17</t>
  </si>
  <si>
    <t>44/16-17</t>
  </si>
  <si>
    <t>45/16-17</t>
  </si>
  <si>
    <t>46/16/17</t>
  </si>
  <si>
    <t>47/16-17</t>
  </si>
  <si>
    <t>48/16-17</t>
  </si>
  <si>
    <t>49/16-17</t>
  </si>
  <si>
    <t>03/001/17</t>
  </si>
  <si>
    <t>50/16-17</t>
  </si>
  <si>
    <t>51/16-17</t>
  </si>
  <si>
    <t>52/16-17</t>
  </si>
  <si>
    <t>53/16-17</t>
  </si>
  <si>
    <t>54/16-17</t>
  </si>
  <si>
    <t>55/16-17</t>
  </si>
  <si>
    <t>56/16-7</t>
  </si>
  <si>
    <t>57/16-17</t>
  </si>
  <si>
    <t>58/16-17</t>
  </si>
  <si>
    <t>59/16-17</t>
  </si>
  <si>
    <t>60/16-17</t>
  </si>
  <si>
    <t>61/16-17</t>
  </si>
  <si>
    <t>07/03/16-17</t>
  </si>
  <si>
    <t>62/16-17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</si>
</sst>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b/>
      <u val="singleAccounting"/>
      <sz val="8"/>
      <name val="Arial"/>
      <family val="2"/>
    </font>
    <font>
      <b/>
      <u val="singleAccounting"/>
      <sz val="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4" fontId="3" fillId="0" borderId="0" xfId="0" applyNumberFormat="1" applyFont="1" applyAlignment="1">
      <alignment horizontal="center"/>
    </xf>
    <xf numFmtId="14" fontId="3" fillId="0" borderId="0" xfId="1" applyNumberFormat="1" applyFont="1" applyFill="1" applyAlignment="1">
      <alignment horizontal="left"/>
    </xf>
    <xf numFmtId="44" fontId="3" fillId="0" borderId="0" xfId="1" applyFont="1" applyAlignment="1">
      <alignment horizontal="left"/>
    </xf>
    <xf numFmtId="0" fontId="3" fillId="0" borderId="0" xfId="1" applyNumberFormat="1" applyFont="1" applyAlignment="1">
      <alignment horizontal="left"/>
    </xf>
    <xf numFmtId="44" fontId="3" fillId="0" borderId="0" xfId="1" applyFont="1"/>
    <xf numFmtId="44" fontId="6" fillId="0" borderId="0" xfId="1" applyFont="1" applyAlignment="1">
      <alignment horizontal="left"/>
    </xf>
    <xf numFmtId="0" fontId="0" fillId="0" borderId="0" xfId="0" applyNumberFormat="1"/>
    <xf numFmtId="44" fontId="7" fillId="0" borderId="0" xfId="1" applyFont="1"/>
    <xf numFmtId="44" fontId="3" fillId="0" borderId="0" xfId="0" applyNumberFormat="1" applyFont="1" applyAlignment="1">
      <alignment horizontal="center"/>
    </xf>
    <xf numFmtId="44" fontId="0" fillId="0" borderId="0" xfId="1" applyFont="1" applyAlignment="1">
      <alignment horizontal="left"/>
    </xf>
    <xf numFmtId="44" fontId="8" fillId="0" borderId="0" xfId="1" applyFont="1" applyAlignment="1">
      <alignment horizontal="left"/>
    </xf>
    <xf numFmtId="0" fontId="8" fillId="0" borderId="0" xfId="1" applyNumberFormat="1" applyFont="1" applyAlignment="1">
      <alignment horizontal="left"/>
    </xf>
    <xf numFmtId="0" fontId="9" fillId="0" borderId="0" xfId="1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abSelected="1" workbookViewId="0">
      <selection activeCell="A9" sqref="A9"/>
    </sheetView>
  </sheetViews>
  <sheetFormatPr defaultRowHeight="15" x14ac:dyDescent="0.25"/>
  <cols>
    <col min="1" max="1" width="11.140625" bestFit="1" customWidth="1"/>
    <col min="2" max="2" width="9.28515625" bestFit="1" customWidth="1"/>
    <col min="3" max="3" width="11" bestFit="1" customWidth="1"/>
    <col min="4" max="4" width="7" bestFit="1" customWidth="1"/>
    <col min="5" max="5" width="9" bestFit="1" customWidth="1"/>
    <col min="6" max="6" width="6.140625" bestFit="1" customWidth="1"/>
    <col min="7" max="7" width="8.85546875" bestFit="1" customWidth="1"/>
    <col min="8" max="9" width="7.7109375" bestFit="1" customWidth="1"/>
    <col min="10" max="10" width="6.85546875" bestFit="1" customWidth="1"/>
    <col min="11" max="11" width="7.7109375" bestFit="1" customWidth="1"/>
    <col min="12" max="12" width="9.7109375" bestFit="1" customWidth="1"/>
    <col min="13" max="13" width="4.140625" bestFit="1" customWidth="1"/>
    <col min="14" max="14" width="6.85546875" bestFit="1" customWidth="1"/>
    <col min="15" max="15" width="9" bestFit="1" customWidth="1"/>
    <col min="16" max="16" width="7.7109375" bestFit="1" customWidth="1"/>
    <col min="17" max="17" width="9" bestFit="1" customWidth="1"/>
    <col min="18" max="18" width="10.5703125" bestFit="1" customWidth="1"/>
    <col min="19" max="19" width="9" bestFit="1" customWidth="1"/>
    <col min="20" max="20" width="6.85546875" bestFit="1" customWidth="1"/>
    <col min="21" max="21" width="7.7109375" bestFit="1" customWidth="1"/>
    <col min="22" max="23" width="8.140625" bestFit="1" customWidth="1"/>
    <col min="24" max="24" width="1.85546875" bestFit="1" customWidth="1"/>
    <col min="25" max="26" width="7.85546875" bestFit="1" customWidth="1"/>
    <col min="27" max="27" width="9" bestFit="1" customWidth="1"/>
    <col min="28" max="28" width="7.7109375" bestFit="1" customWidth="1"/>
  </cols>
  <sheetData>
    <row r="1" spans="1:28" x14ac:dyDescent="0.25">
      <c r="A1" s="1" t="s">
        <v>0</v>
      </c>
      <c r="B1" s="2"/>
      <c r="C1" s="2"/>
      <c r="D1" s="3"/>
      <c r="E1" s="2" t="s">
        <v>1</v>
      </c>
      <c r="F1" s="4" t="s">
        <v>2</v>
      </c>
      <c r="G1" s="2"/>
      <c r="H1" s="2"/>
      <c r="I1" s="2"/>
      <c r="J1" s="2"/>
      <c r="K1" s="2"/>
      <c r="L1" s="2"/>
      <c r="M1" s="4" t="s">
        <v>3</v>
      </c>
      <c r="N1" s="4" t="s">
        <v>4</v>
      </c>
      <c r="O1" s="2"/>
      <c r="P1" s="2"/>
      <c r="Q1" s="2"/>
      <c r="R1" s="3" t="s">
        <v>5</v>
      </c>
      <c r="S1" s="3" t="s">
        <v>6</v>
      </c>
      <c r="T1" s="3"/>
      <c r="U1" s="3" t="s">
        <v>7</v>
      </c>
      <c r="V1" s="2"/>
      <c r="W1" s="2"/>
      <c r="X1" s="2"/>
      <c r="Y1" s="2"/>
      <c r="Z1" s="2"/>
      <c r="AA1" s="2"/>
    </row>
    <row r="2" spans="1:28" x14ac:dyDescent="0.25">
      <c r="A2" s="4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3" t="s">
        <v>23</v>
      </c>
      <c r="Q2" s="3" t="s">
        <v>24</v>
      </c>
      <c r="R2" s="3" t="s">
        <v>25</v>
      </c>
      <c r="S2" s="3" t="s">
        <v>26</v>
      </c>
      <c r="T2" s="3" t="s">
        <v>27</v>
      </c>
      <c r="U2" s="3" t="s">
        <v>28</v>
      </c>
      <c r="V2" s="3" t="s">
        <v>29</v>
      </c>
      <c r="W2" s="3"/>
      <c r="X2" s="3"/>
      <c r="Y2" s="3" t="s">
        <v>30</v>
      </c>
      <c r="Z2" s="3" t="s">
        <v>31</v>
      </c>
      <c r="AA2" s="3" t="s">
        <v>32</v>
      </c>
      <c r="AB2" s="3" t="s">
        <v>33</v>
      </c>
    </row>
    <row r="3" spans="1:28" x14ac:dyDescent="0.25">
      <c r="A3" s="5" t="s">
        <v>34</v>
      </c>
      <c r="B3" s="6">
        <v>42465</v>
      </c>
      <c r="C3" s="7"/>
      <c r="D3" s="8">
        <v>237.6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8">
        <f>SUM(C3:V3)</f>
        <v>237.6</v>
      </c>
      <c r="X3" s="8"/>
      <c r="Y3" s="8">
        <f>SUM(W3+X3)</f>
        <v>237.6</v>
      </c>
      <c r="Z3" s="8">
        <f>SUM(X3+Y3)</f>
        <v>237.6</v>
      </c>
      <c r="AA3" s="7"/>
      <c r="AB3" s="7"/>
    </row>
    <row r="4" spans="1:28" x14ac:dyDescent="0.25">
      <c r="A4" s="5" t="s">
        <v>35</v>
      </c>
      <c r="B4" s="6">
        <v>42465</v>
      </c>
      <c r="C4" s="7"/>
      <c r="D4" s="8"/>
      <c r="E4" s="7">
        <v>10.99</v>
      </c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8">
        <f>SUM(C4:V4)</f>
        <v>10.99</v>
      </c>
      <c r="X4" s="8"/>
      <c r="Y4" s="8">
        <f t="shared" ref="Y4:Y67" si="0">SUM(W4+X4)</f>
        <v>10.99</v>
      </c>
      <c r="Z4" s="8">
        <f t="shared" ref="Z4:Z67" si="1">SUM(W4+X4)</f>
        <v>10.99</v>
      </c>
      <c r="AA4" s="7"/>
      <c r="AB4" s="9"/>
    </row>
    <row r="5" spans="1:28" x14ac:dyDescent="0.25">
      <c r="A5" s="5" t="s">
        <v>36</v>
      </c>
      <c r="B5" s="6">
        <v>42465</v>
      </c>
      <c r="C5" s="7">
        <v>70</v>
      </c>
      <c r="D5" s="8"/>
      <c r="E5" s="7"/>
      <c r="F5" s="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  <c r="W5" s="8">
        <f>SUM(C5:V5)</f>
        <v>70</v>
      </c>
      <c r="X5" s="8"/>
      <c r="Y5" s="8">
        <f t="shared" si="0"/>
        <v>70</v>
      </c>
      <c r="Z5" s="8">
        <f t="shared" si="1"/>
        <v>70</v>
      </c>
      <c r="AA5" s="7"/>
      <c r="AB5" s="9"/>
    </row>
    <row r="6" spans="1:28" x14ac:dyDescent="0.25">
      <c r="A6" s="5" t="s">
        <v>37</v>
      </c>
      <c r="B6" s="6">
        <v>42465</v>
      </c>
      <c r="C6" s="7">
        <v>211.75</v>
      </c>
      <c r="D6" s="8"/>
      <c r="E6" s="7"/>
      <c r="F6" s="8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  <c r="W6" s="8">
        <f>SUM(C6:V6)</f>
        <v>211.75</v>
      </c>
      <c r="X6" s="8"/>
      <c r="Y6" s="8">
        <f t="shared" si="0"/>
        <v>211.75</v>
      </c>
      <c r="Z6" s="8">
        <f t="shared" si="1"/>
        <v>211.75</v>
      </c>
      <c r="AA6" s="7"/>
      <c r="AB6" s="9"/>
    </row>
    <row r="7" spans="1:28" x14ac:dyDescent="0.25">
      <c r="A7" s="5" t="s">
        <v>38</v>
      </c>
      <c r="B7" s="6">
        <v>42465</v>
      </c>
      <c r="C7" s="7"/>
      <c r="D7" s="8"/>
      <c r="E7" s="7"/>
      <c r="F7" s="8"/>
      <c r="G7" s="7"/>
      <c r="H7" s="7"/>
      <c r="I7" s="7"/>
      <c r="J7" s="7"/>
      <c r="K7" s="7"/>
      <c r="L7" s="7"/>
      <c r="M7" s="8"/>
      <c r="N7" s="7"/>
      <c r="O7" s="7"/>
      <c r="P7" s="7">
        <v>127.2</v>
      </c>
      <c r="Q7" s="7"/>
      <c r="R7" s="7"/>
      <c r="S7" s="7"/>
      <c r="T7" s="7"/>
      <c r="U7" s="7"/>
      <c r="V7" s="8"/>
      <c r="W7" s="8">
        <f>SUM(C7:V7)</f>
        <v>127.2</v>
      </c>
      <c r="X7" s="8"/>
      <c r="Y7" s="8">
        <f t="shared" si="0"/>
        <v>127.2</v>
      </c>
      <c r="Z7" s="8">
        <f t="shared" si="1"/>
        <v>127.2</v>
      </c>
      <c r="AA7" s="7"/>
      <c r="AB7" s="9">
        <v>21.2</v>
      </c>
    </row>
    <row r="8" spans="1:28" x14ac:dyDescent="0.25">
      <c r="A8" s="5" t="s">
        <v>39</v>
      </c>
      <c r="B8" s="6">
        <v>42493</v>
      </c>
      <c r="C8" s="7"/>
      <c r="D8" s="8">
        <v>338.56</v>
      </c>
      <c r="E8" s="7"/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W8" s="8">
        <f>SUM(C8:V8)</f>
        <v>338.56</v>
      </c>
      <c r="X8" s="8"/>
      <c r="Y8" s="8">
        <f t="shared" si="0"/>
        <v>338.56</v>
      </c>
      <c r="Z8" s="8">
        <f t="shared" si="1"/>
        <v>338.56</v>
      </c>
      <c r="AA8" s="7"/>
      <c r="AB8" s="9"/>
    </row>
    <row r="9" spans="1:28" x14ac:dyDescent="0.25">
      <c r="A9" s="5" t="s">
        <v>40</v>
      </c>
      <c r="B9" s="6">
        <v>42493</v>
      </c>
      <c r="C9" s="7"/>
      <c r="D9" s="8">
        <v>21.8</v>
      </c>
      <c r="E9" s="7"/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/>
      <c r="W9" s="8">
        <f>SUM(C9:V9)</f>
        <v>21.8</v>
      </c>
      <c r="X9" s="8"/>
      <c r="Y9" s="8">
        <f t="shared" si="0"/>
        <v>21.8</v>
      </c>
      <c r="Z9" s="8">
        <f t="shared" si="1"/>
        <v>21.8</v>
      </c>
      <c r="AA9" s="7"/>
      <c r="AB9" s="9"/>
    </row>
    <row r="10" spans="1:28" x14ac:dyDescent="0.25">
      <c r="A10" s="5" t="s">
        <v>41</v>
      </c>
      <c r="B10" s="6">
        <v>42493</v>
      </c>
      <c r="C10" s="7">
        <v>70</v>
      </c>
      <c r="D10" s="8"/>
      <c r="E10" s="7"/>
      <c r="F10" s="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>
        <f>SUM(C10:V10)</f>
        <v>70</v>
      </c>
      <c r="X10" s="8"/>
      <c r="Y10" s="8">
        <f t="shared" si="0"/>
        <v>70</v>
      </c>
      <c r="Z10" s="8">
        <f t="shared" si="1"/>
        <v>70</v>
      </c>
      <c r="AA10" s="7"/>
      <c r="AB10" s="9"/>
    </row>
    <row r="11" spans="1:28" x14ac:dyDescent="0.25">
      <c r="A11" s="5" t="s">
        <v>42</v>
      </c>
      <c r="B11" s="6">
        <v>42493</v>
      </c>
      <c r="C11" s="7"/>
      <c r="D11" s="8"/>
      <c r="E11" s="7"/>
      <c r="F11" s="8"/>
      <c r="G11" s="7">
        <v>582.79999999999995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>
        <f>SUM(C11:V11)</f>
        <v>582.79999999999995</v>
      </c>
      <c r="X11" s="8"/>
      <c r="Y11" s="8">
        <f t="shared" si="0"/>
        <v>582.79999999999995</v>
      </c>
      <c r="Z11" s="8">
        <f t="shared" si="1"/>
        <v>582.79999999999995</v>
      </c>
      <c r="AA11" s="7"/>
      <c r="AB11" s="9"/>
    </row>
    <row r="12" spans="1:28" x14ac:dyDescent="0.25">
      <c r="A12" s="5" t="s">
        <v>43</v>
      </c>
      <c r="B12" s="6">
        <v>42493</v>
      </c>
      <c r="C12" s="7"/>
      <c r="D12" s="8"/>
      <c r="E12" s="7"/>
      <c r="F12" s="8"/>
      <c r="G12" s="7"/>
      <c r="H12" s="7"/>
      <c r="I12" s="7"/>
      <c r="J12" s="7">
        <v>25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  <c r="W12" s="8">
        <f>SUM(C12:V12)</f>
        <v>25</v>
      </c>
      <c r="X12" s="8"/>
      <c r="Y12" s="8">
        <f t="shared" si="0"/>
        <v>25</v>
      </c>
      <c r="Z12" s="8">
        <f t="shared" si="1"/>
        <v>25</v>
      </c>
      <c r="AA12" s="7"/>
      <c r="AB12" s="9"/>
    </row>
    <row r="13" spans="1:28" x14ac:dyDescent="0.25">
      <c r="A13" s="5" t="s">
        <v>44</v>
      </c>
      <c r="B13" s="6">
        <v>42493</v>
      </c>
      <c r="C13" s="7">
        <v>338.78</v>
      </c>
      <c r="D13" s="8"/>
      <c r="E13" s="7"/>
      <c r="F13" s="8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8"/>
      <c r="W13" s="8">
        <f>SUM(C13:V13)</f>
        <v>338.78</v>
      </c>
      <c r="X13" s="8"/>
      <c r="Y13" s="8">
        <f t="shared" si="0"/>
        <v>338.78</v>
      </c>
      <c r="Z13" s="8">
        <f t="shared" si="1"/>
        <v>338.78</v>
      </c>
      <c r="AA13" s="7"/>
      <c r="AB13" s="9">
        <v>56.46</v>
      </c>
    </row>
    <row r="14" spans="1:28" x14ac:dyDescent="0.25">
      <c r="A14" s="5" t="s">
        <v>45</v>
      </c>
      <c r="B14" s="6">
        <v>42493</v>
      </c>
      <c r="C14" s="7"/>
      <c r="D14" s="8"/>
      <c r="E14" s="7"/>
      <c r="F14" s="8"/>
      <c r="G14" s="7"/>
      <c r="H14" s="7"/>
      <c r="I14" s="7"/>
      <c r="J14" s="7"/>
      <c r="K14" s="7"/>
      <c r="L14" s="7"/>
      <c r="M14" s="7"/>
      <c r="N14" s="7"/>
      <c r="O14" s="7"/>
      <c r="P14" s="7"/>
      <c r="Q14" s="7">
        <v>36</v>
      </c>
      <c r="R14" s="7"/>
      <c r="S14" s="7"/>
      <c r="T14" s="7"/>
      <c r="U14" s="7"/>
      <c r="V14" s="8"/>
      <c r="W14" s="8">
        <f>SUM(C14:V14)</f>
        <v>36</v>
      </c>
      <c r="X14" s="8"/>
      <c r="Y14" s="8">
        <f t="shared" si="0"/>
        <v>36</v>
      </c>
      <c r="Z14" s="8">
        <f t="shared" si="1"/>
        <v>36</v>
      </c>
      <c r="AA14" s="7"/>
      <c r="AB14" s="9"/>
    </row>
    <row r="15" spans="1:28" x14ac:dyDescent="0.25">
      <c r="A15" s="5" t="s">
        <v>46</v>
      </c>
      <c r="B15" s="6">
        <v>42493</v>
      </c>
      <c r="C15" s="7"/>
      <c r="D15" s="8"/>
      <c r="E15" s="7"/>
      <c r="F15" s="8"/>
      <c r="G15" s="7"/>
      <c r="H15" s="7"/>
      <c r="I15" s="7">
        <v>100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8"/>
      <c r="W15" s="8">
        <f>SUM(C15:V15)</f>
        <v>100</v>
      </c>
      <c r="X15" s="8"/>
      <c r="Y15" s="8">
        <f t="shared" si="0"/>
        <v>100</v>
      </c>
      <c r="Z15" s="8">
        <f t="shared" si="1"/>
        <v>100</v>
      </c>
      <c r="AA15" s="7"/>
      <c r="AB15" s="9"/>
    </row>
    <row r="16" spans="1:28" x14ac:dyDescent="0.25">
      <c r="A16" s="5" t="s">
        <v>47</v>
      </c>
      <c r="B16" s="6">
        <v>42493</v>
      </c>
      <c r="C16" s="7"/>
      <c r="D16" s="8"/>
      <c r="E16" s="7"/>
      <c r="F16" s="8"/>
      <c r="G16" s="7"/>
      <c r="H16" s="7"/>
      <c r="I16" s="7"/>
      <c r="J16" s="7"/>
      <c r="K16" s="7"/>
      <c r="L16" s="7"/>
      <c r="M16" s="8"/>
      <c r="N16" s="7"/>
      <c r="O16" s="7"/>
      <c r="P16" s="7"/>
      <c r="Q16" s="7"/>
      <c r="R16" s="7"/>
      <c r="S16" s="7"/>
      <c r="T16" s="7">
        <v>49.5</v>
      </c>
      <c r="U16" s="7"/>
      <c r="V16" s="8"/>
      <c r="W16" s="8">
        <f>SUM(C16:V16)</f>
        <v>49.5</v>
      </c>
      <c r="X16" s="8"/>
      <c r="Y16" s="8">
        <f t="shared" si="0"/>
        <v>49.5</v>
      </c>
      <c r="Z16" s="8">
        <f t="shared" si="1"/>
        <v>49.5</v>
      </c>
      <c r="AA16" s="7">
        <v>49.5</v>
      </c>
      <c r="AB16" s="9"/>
    </row>
    <row r="17" spans="1:28" x14ac:dyDescent="0.25">
      <c r="A17" s="5" t="s">
        <v>48</v>
      </c>
      <c r="B17" s="6">
        <v>42528</v>
      </c>
      <c r="C17" s="7"/>
      <c r="D17" s="8">
        <v>237.6</v>
      </c>
      <c r="E17" s="7"/>
      <c r="F17" s="8"/>
      <c r="G17" s="7"/>
      <c r="H17" s="7"/>
      <c r="I17" s="8"/>
      <c r="J17" s="7"/>
      <c r="K17" s="7"/>
      <c r="L17" s="7"/>
      <c r="M17" s="8"/>
      <c r="N17" s="7"/>
      <c r="O17" s="7"/>
      <c r="P17" s="7"/>
      <c r="Q17" s="7"/>
      <c r="R17" s="7"/>
      <c r="S17" s="7"/>
      <c r="T17" s="7"/>
      <c r="U17" s="7"/>
      <c r="V17" s="8"/>
      <c r="W17" s="8">
        <f>SUM(C17:V17)</f>
        <v>237.6</v>
      </c>
      <c r="X17" s="8"/>
      <c r="Y17" s="8">
        <f t="shared" si="0"/>
        <v>237.6</v>
      </c>
      <c r="Z17" s="8">
        <f t="shared" si="1"/>
        <v>237.6</v>
      </c>
      <c r="AA17" s="7"/>
      <c r="AB17" s="9"/>
    </row>
    <row r="18" spans="1:28" x14ac:dyDescent="0.25">
      <c r="A18" s="5" t="s">
        <v>49</v>
      </c>
      <c r="B18" s="6">
        <v>42528</v>
      </c>
      <c r="C18" s="7"/>
      <c r="D18" s="8"/>
      <c r="E18" s="7">
        <v>19.12</v>
      </c>
      <c r="F18" s="8"/>
      <c r="G18" s="7"/>
      <c r="H18" s="7"/>
      <c r="I18" s="7"/>
      <c r="J18" s="7"/>
      <c r="K18" s="7"/>
      <c r="L18" s="7"/>
      <c r="M18" s="8"/>
      <c r="N18" s="7"/>
      <c r="O18" s="7"/>
      <c r="P18" s="7"/>
      <c r="Q18" s="7"/>
      <c r="R18" s="7"/>
      <c r="S18" s="7"/>
      <c r="T18" s="7"/>
      <c r="U18" s="7"/>
      <c r="V18" s="8"/>
      <c r="W18" s="8">
        <f>SUM(C18:V18)</f>
        <v>19.12</v>
      </c>
      <c r="X18" s="8"/>
      <c r="Y18" s="8">
        <f t="shared" si="0"/>
        <v>19.12</v>
      </c>
      <c r="Z18" s="8">
        <f t="shared" si="1"/>
        <v>19.12</v>
      </c>
      <c r="AA18" s="7"/>
      <c r="AB18" s="9"/>
    </row>
    <row r="19" spans="1:28" x14ac:dyDescent="0.25">
      <c r="A19" s="5" t="s">
        <v>50</v>
      </c>
      <c r="B19" s="6">
        <v>42528</v>
      </c>
      <c r="C19" s="7">
        <v>180.85</v>
      </c>
      <c r="D19" s="8"/>
      <c r="E19" s="7"/>
      <c r="F19" s="8"/>
      <c r="G19" s="7"/>
      <c r="H19" s="7"/>
      <c r="I19" s="7"/>
      <c r="J19" s="7"/>
      <c r="K19" s="7"/>
      <c r="L19" s="7"/>
      <c r="M19" s="8"/>
      <c r="N19" s="7"/>
      <c r="O19" s="7"/>
      <c r="P19" s="7"/>
      <c r="Q19" s="7"/>
      <c r="R19" s="7"/>
      <c r="S19" s="7"/>
      <c r="T19" s="7"/>
      <c r="U19" s="7"/>
      <c r="V19" s="8"/>
      <c r="W19" s="8">
        <f>SUM(C19:V19)</f>
        <v>180.85</v>
      </c>
      <c r="X19" s="8"/>
      <c r="Y19" s="8">
        <f t="shared" si="0"/>
        <v>180.85</v>
      </c>
      <c r="Z19" s="8">
        <f t="shared" si="1"/>
        <v>180.85</v>
      </c>
      <c r="AA19" s="7"/>
      <c r="AB19" s="9"/>
    </row>
    <row r="20" spans="1:28" x14ac:dyDescent="0.25">
      <c r="A20" s="5" t="s">
        <v>51</v>
      </c>
      <c r="B20" s="6">
        <v>42528</v>
      </c>
      <c r="C20" s="7"/>
      <c r="D20" s="8"/>
      <c r="E20" s="7"/>
      <c r="F20" s="8">
        <v>255.11</v>
      </c>
      <c r="G20" s="7"/>
      <c r="H20" s="7"/>
      <c r="I20" s="7"/>
      <c r="J20" s="7"/>
      <c r="K20" s="7"/>
      <c r="L20" s="7"/>
      <c r="M20" s="8"/>
      <c r="N20" s="7"/>
      <c r="O20" s="7"/>
      <c r="P20" s="7"/>
      <c r="Q20" s="7"/>
      <c r="R20" s="7"/>
      <c r="S20" s="7"/>
      <c r="T20" s="7"/>
      <c r="U20" s="7"/>
      <c r="V20" s="8"/>
      <c r="W20" s="8">
        <f>SUM(C20:V20)</f>
        <v>255.11</v>
      </c>
      <c r="X20" s="8"/>
      <c r="Y20" s="8">
        <f t="shared" si="0"/>
        <v>255.11</v>
      </c>
      <c r="Z20" s="8">
        <f t="shared" si="1"/>
        <v>255.11</v>
      </c>
      <c r="AA20" s="7"/>
      <c r="AB20" s="9"/>
    </row>
    <row r="21" spans="1:28" x14ac:dyDescent="0.25">
      <c r="A21" s="5" t="s">
        <v>52</v>
      </c>
      <c r="B21" s="6">
        <v>42528</v>
      </c>
      <c r="C21" s="7"/>
      <c r="D21" s="8"/>
      <c r="E21" s="7"/>
      <c r="F21" s="8"/>
      <c r="G21" s="7"/>
      <c r="H21" s="7"/>
      <c r="I21" s="7"/>
      <c r="J21" s="7"/>
      <c r="K21" s="7"/>
      <c r="L21" s="7"/>
      <c r="M21" s="8"/>
      <c r="N21" s="7"/>
      <c r="O21" s="7"/>
      <c r="P21" s="7"/>
      <c r="Q21" s="7">
        <v>200</v>
      </c>
      <c r="R21" s="7"/>
      <c r="S21" s="7"/>
      <c r="T21" s="7"/>
      <c r="U21" s="7"/>
      <c r="V21" s="8"/>
      <c r="W21" s="8">
        <f>SUM(C21:V21)</f>
        <v>200</v>
      </c>
      <c r="X21" s="8"/>
      <c r="Y21" s="8">
        <f t="shared" si="0"/>
        <v>200</v>
      </c>
      <c r="Z21" s="8">
        <f t="shared" si="1"/>
        <v>200</v>
      </c>
      <c r="AA21" s="7"/>
      <c r="AB21" s="9"/>
    </row>
    <row r="22" spans="1:28" x14ac:dyDescent="0.25">
      <c r="A22" s="5" t="s">
        <v>53</v>
      </c>
      <c r="B22" s="6">
        <v>42528</v>
      </c>
      <c r="C22" s="7"/>
      <c r="D22" s="8"/>
      <c r="E22" s="7"/>
      <c r="F22" s="8"/>
      <c r="G22" s="7"/>
      <c r="H22" s="7"/>
      <c r="I22" s="7"/>
      <c r="J22" s="8">
        <v>44.52</v>
      </c>
      <c r="K22" s="7"/>
      <c r="L22" s="7"/>
      <c r="M22" s="8"/>
      <c r="N22" s="7"/>
      <c r="O22" s="7"/>
      <c r="P22" s="7"/>
      <c r="Q22" s="7"/>
      <c r="R22" s="7"/>
      <c r="S22" s="7"/>
      <c r="T22" s="7"/>
      <c r="U22" s="7"/>
      <c r="V22" s="8"/>
      <c r="W22" s="8">
        <f>SUM(C22:V22)</f>
        <v>44.52</v>
      </c>
      <c r="X22" s="8"/>
      <c r="Y22" s="8">
        <f t="shared" si="0"/>
        <v>44.52</v>
      </c>
      <c r="Z22" s="8">
        <f t="shared" si="1"/>
        <v>44.52</v>
      </c>
      <c r="AA22" s="7"/>
      <c r="AB22" s="9"/>
    </row>
    <row r="23" spans="1:28" x14ac:dyDescent="0.25">
      <c r="A23" s="5" t="s">
        <v>54</v>
      </c>
      <c r="B23" s="6">
        <v>42528</v>
      </c>
      <c r="C23" s="7"/>
      <c r="D23" s="8"/>
      <c r="E23" s="7"/>
      <c r="F23" s="8"/>
      <c r="G23" s="7"/>
      <c r="H23" s="7"/>
      <c r="I23" s="7"/>
      <c r="J23" s="7"/>
      <c r="K23" s="7"/>
      <c r="L23" s="7"/>
      <c r="M23" s="8"/>
      <c r="N23" s="7"/>
      <c r="O23" s="7"/>
      <c r="P23" s="7"/>
      <c r="Q23" s="7"/>
      <c r="R23" s="7"/>
      <c r="S23" s="7"/>
      <c r="T23" s="7"/>
      <c r="U23" s="7">
        <v>355.26</v>
      </c>
      <c r="V23" s="8"/>
      <c r="W23" s="8">
        <f>SUM(C23:V23)</f>
        <v>355.26</v>
      </c>
      <c r="X23" s="8"/>
      <c r="Y23" s="8">
        <f t="shared" si="0"/>
        <v>355.26</v>
      </c>
      <c r="Z23" s="8">
        <f t="shared" si="1"/>
        <v>355.26</v>
      </c>
      <c r="AA23" s="7"/>
      <c r="AB23" s="9">
        <v>59.21</v>
      </c>
    </row>
    <row r="24" spans="1:28" x14ac:dyDescent="0.25">
      <c r="A24" s="5" t="s">
        <v>55</v>
      </c>
      <c r="B24" s="6">
        <v>42528</v>
      </c>
      <c r="C24" s="7"/>
      <c r="D24" s="8"/>
      <c r="E24" s="7">
        <v>71.989999999999995</v>
      </c>
      <c r="F24" s="8"/>
      <c r="G24" s="7"/>
      <c r="H24" s="7"/>
      <c r="I24" s="7"/>
      <c r="J24" s="7"/>
      <c r="K24" s="7"/>
      <c r="L24" s="7"/>
      <c r="M24" s="8"/>
      <c r="N24" s="7"/>
      <c r="O24" s="7"/>
      <c r="P24" s="7"/>
      <c r="Q24" s="7"/>
      <c r="R24" s="7"/>
      <c r="S24" s="7"/>
      <c r="T24" s="7"/>
      <c r="U24" s="7"/>
      <c r="V24" s="8"/>
      <c r="W24" s="8">
        <f>SUM(C24:V24)</f>
        <v>71.989999999999995</v>
      </c>
      <c r="X24" s="8"/>
      <c r="Y24" s="8">
        <f t="shared" si="0"/>
        <v>71.989999999999995</v>
      </c>
      <c r="Z24" s="8">
        <f t="shared" si="1"/>
        <v>71.989999999999995</v>
      </c>
      <c r="AA24" s="7"/>
      <c r="AB24" s="9">
        <v>12</v>
      </c>
    </row>
    <row r="25" spans="1:28" x14ac:dyDescent="0.25">
      <c r="A25" s="5" t="s">
        <v>56</v>
      </c>
      <c r="B25" s="6">
        <v>42556</v>
      </c>
      <c r="C25" s="7"/>
      <c r="D25" s="8">
        <v>237.6</v>
      </c>
      <c r="E25" s="7"/>
      <c r="F25" s="8"/>
      <c r="G25" s="7"/>
      <c r="H25" s="7"/>
      <c r="I25" s="7"/>
      <c r="J25" s="7"/>
      <c r="K25" s="7"/>
      <c r="L25" s="7"/>
      <c r="M25" s="8"/>
      <c r="N25" s="7"/>
      <c r="O25" s="7"/>
      <c r="P25" s="7"/>
      <c r="Q25" s="7"/>
      <c r="R25" s="7"/>
      <c r="S25" s="7"/>
      <c r="T25" s="7"/>
      <c r="U25" s="7"/>
      <c r="V25" s="8"/>
      <c r="W25" s="8">
        <f>SUM(C25:V25)</f>
        <v>237.6</v>
      </c>
      <c r="X25" s="8"/>
      <c r="Y25" s="8">
        <f t="shared" si="0"/>
        <v>237.6</v>
      </c>
      <c r="Z25" s="8">
        <f t="shared" si="1"/>
        <v>237.6</v>
      </c>
      <c r="AA25" s="7"/>
      <c r="AB25" s="9"/>
    </row>
    <row r="26" spans="1:28" x14ac:dyDescent="0.25">
      <c r="A26" s="5" t="s">
        <v>57</v>
      </c>
      <c r="B26" s="6">
        <v>42556</v>
      </c>
      <c r="C26" s="7"/>
      <c r="D26" s="8"/>
      <c r="E26" s="7"/>
      <c r="F26" s="8"/>
      <c r="G26" s="7"/>
      <c r="H26" s="7"/>
      <c r="I26" s="7"/>
      <c r="J26" s="7"/>
      <c r="K26" s="7"/>
      <c r="L26" s="7"/>
      <c r="M26" s="8"/>
      <c r="N26" s="7"/>
      <c r="O26" s="7"/>
      <c r="P26" s="7"/>
      <c r="Q26" s="7"/>
      <c r="R26" s="7"/>
      <c r="S26" s="7">
        <v>1487.5</v>
      </c>
      <c r="T26" s="7"/>
      <c r="U26" s="7"/>
      <c r="V26" s="8"/>
      <c r="W26" s="8">
        <f>SUM(C26:V26)</f>
        <v>1487.5</v>
      </c>
      <c r="X26" s="8"/>
      <c r="Y26" s="8">
        <f t="shared" si="0"/>
        <v>1487.5</v>
      </c>
      <c r="Z26" s="8">
        <f t="shared" si="1"/>
        <v>1487.5</v>
      </c>
      <c r="AA26" s="7"/>
      <c r="AB26" s="9"/>
    </row>
    <row r="27" spans="1:28" x14ac:dyDescent="0.25">
      <c r="A27" s="5" t="s">
        <v>58</v>
      </c>
      <c r="B27" s="6">
        <v>42556</v>
      </c>
      <c r="C27" s="7"/>
      <c r="D27" s="8"/>
      <c r="E27" s="7"/>
      <c r="F27" s="8"/>
      <c r="G27" s="7"/>
      <c r="H27" s="7"/>
      <c r="I27" s="7"/>
      <c r="J27" s="7"/>
      <c r="K27" s="7"/>
      <c r="L27" s="7"/>
      <c r="M27" s="8">
        <v>25</v>
      </c>
      <c r="N27" s="7"/>
      <c r="O27" s="7"/>
      <c r="P27" s="7"/>
      <c r="Q27" s="7"/>
      <c r="R27" s="7"/>
      <c r="S27" s="8"/>
      <c r="T27" s="8"/>
      <c r="U27" s="8"/>
      <c r="V27" s="8"/>
      <c r="W27" s="8">
        <f>SUM(C27:V27)</f>
        <v>25</v>
      </c>
      <c r="X27" s="8"/>
      <c r="Y27" s="8">
        <v>8</v>
      </c>
      <c r="Z27" s="8">
        <f t="shared" si="1"/>
        <v>25</v>
      </c>
      <c r="AA27" s="7"/>
      <c r="AB27" s="9"/>
    </row>
    <row r="28" spans="1:28" x14ac:dyDescent="0.25">
      <c r="A28" s="5" t="s">
        <v>59</v>
      </c>
      <c r="B28" s="6">
        <v>42556</v>
      </c>
      <c r="C28" s="7"/>
      <c r="D28" s="8"/>
      <c r="E28" s="7"/>
      <c r="F28" s="8"/>
      <c r="G28" s="7"/>
      <c r="H28" s="7"/>
      <c r="I28" s="7"/>
      <c r="J28" s="7"/>
      <c r="K28" s="7"/>
      <c r="L28" s="7"/>
      <c r="M28" s="8"/>
      <c r="N28" s="7"/>
      <c r="O28" s="7"/>
      <c r="P28" s="7"/>
      <c r="Q28" s="7"/>
      <c r="R28" s="7"/>
      <c r="S28" s="8"/>
      <c r="T28" s="8">
        <v>200</v>
      </c>
      <c r="U28" s="8"/>
      <c r="V28" s="8"/>
      <c r="W28" s="8">
        <f>SUM(C28:V28)</f>
        <v>200</v>
      </c>
      <c r="X28" s="8"/>
      <c r="Y28" s="8">
        <f t="shared" si="0"/>
        <v>200</v>
      </c>
      <c r="Z28" s="8">
        <f t="shared" si="1"/>
        <v>200</v>
      </c>
      <c r="AA28" s="7">
        <v>200</v>
      </c>
      <c r="AB28" s="9"/>
    </row>
    <row r="29" spans="1:28" x14ac:dyDescent="0.25">
      <c r="A29" s="5" t="s">
        <v>60</v>
      </c>
      <c r="B29" s="6" t="s">
        <v>61</v>
      </c>
      <c r="C29" s="7"/>
      <c r="D29" s="8">
        <v>247.08</v>
      </c>
      <c r="E29" s="7"/>
      <c r="F29" s="8"/>
      <c r="G29" s="7"/>
      <c r="H29" s="7"/>
      <c r="I29" s="7"/>
      <c r="J29" s="7"/>
      <c r="K29" s="7"/>
      <c r="L29" s="7"/>
      <c r="M29" s="8"/>
      <c r="N29" s="7"/>
      <c r="O29" s="7"/>
      <c r="P29" s="7"/>
      <c r="Q29" s="7"/>
      <c r="R29" s="7"/>
      <c r="S29" s="8"/>
      <c r="T29" s="8"/>
      <c r="U29" s="8"/>
      <c r="V29" s="8"/>
      <c r="W29" s="8">
        <f>SUM(C29:V29)</f>
        <v>247.08</v>
      </c>
      <c r="X29" s="8"/>
      <c r="Y29" s="8">
        <f t="shared" si="0"/>
        <v>247.08</v>
      </c>
      <c r="Z29" s="8">
        <f t="shared" si="1"/>
        <v>247.08</v>
      </c>
      <c r="AA29" s="7"/>
      <c r="AB29" s="9"/>
    </row>
    <row r="30" spans="1:28" x14ac:dyDescent="0.25">
      <c r="A30" s="5" t="s">
        <v>62</v>
      </c>
      <c r="B30" s="6">
        <v>42584</v>
      </c>
      <c r="C30" s="7">
        <v>195</v>
      </c>
      <c r="D30" s="8"/>
      <c r="E30" s="7"/>
      <c r="F30" s="8"/>
      <c r="G30" s="7"/>
      <c r="H30" s="7"/>
      <c r="I30" s="7"/>
      <c r="J30" s="7"/>
      <c r="K30" s="7"/>
      <c r="L30" s="7"/>
      <c r="M30" s="8"/>
      <c r="N30" s="7"/>
      <c r="O30" s="7"/>
      <c r="P30" s="7"/>
      <c r="Q30" s="7"/>
      <c r="R30" s="7"/>
      <c r="S30" s="8"/>
      <c r="T30" s="8"/>
      <c r="U30" s="8"/>
      <c r="V30" s="8"/>
      <c r="W30" s="8">
        <f>SUM(C30:V30)</f>
        <v>195</v>
      </c>
      <c r="X30" s="8"/>
      <c r="Y30" s="8">
        <f t="shared" si="0"/>
        <v>195</v>
      </c>
      <c r="Z30" s="8">
        <f t="shared" si="1"/>
        <v>195</v>
      </c>
      <c r="AA30" s="7"/>
      <c r="AB30" s="9"/>
    </row>
    <row r="31" spans="1:28" x14ac:dyDescent="0.25">
      <c r="A31" s="5" t="s">
        <v>63</v>
      </c>
      <c r="B31" s="6">
        <v>42584</v>
      </c>
      <c r="C31" s="7"/>
      <c r="D31" s="8"/>
      <c r="E31" s="7"/>
      <c r="F31" s="8"/>
      <c r="G31" s="7"/>
      <c r="H31" s="7"/>
      <c r="I31" s="7"/>
      <c r="J31" s="7"/>
      <c r="K31" s="7"/>
      <c r="L31" s="7"/>
      <c r="M31" s="8"/>
      <c r="N31" s="7"/>
      <c r="O31" s="7"/>
      <c r="P31" s="7"/>
      <c r="Q31" s="7"/>
      <c r="R31" s="7">
        <v>35</v>
      </c>
      <c r="S31" s="8"/>
      <c r="T31" s="8"/>
      <c r="U31" s="8"/>
      <c r="V31" s="8"/>
      <c r="W31" s="8">
        <f>SUM(C31:V31)</f>
        <v>35</v>
      </c>
      <c r="X31" s="8"/>
      <c r="Y31" s="8">
        <f t="shared" si="0"/>
        <v>35</v>
      </c>
      <c r="Z31" s="8">
        <f t="shared" si="1"/>
        <v>35</v>
      </c>
      <c r="AA31" s="7"/>
      <c r="AB31" s="9"/>
    </row>
    <row r="32" spans="1:28" x14ac:dyDescent="0.25">
      <c r="A32" s="5" t="s">
        <v>64</v>
      </c>
      <c r="B32" s="6">
        <v>42619</v>
      </c>
      <c r="C32" s="7"/>
      <c r="D32" s="8">
        <v>239.97</v>
      </c>
      <c r="E32" s="7"/>
      <c r="F32" s="8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8"/>
      <c r="T32" s="8"/>
      <c r="U32" s="8"/>
      <c r="V32" s="8"/>
      <c r="W32" s="8">
        <f>SUM(C32:V32)</f>
        <v>239.97</v>
      </c>
      <c r="X32" s="8"/>
      <c r="Y32" s="8">
        <f t="shared" si="0"/>
        <v>239.97</v>
      </c>
      <c r="Z32" s="8">
        <f t="shared" si="1"/>
        <v>239.97</v>
      </c>
      <c r="AA32" s="7"/>
      <c r="AB32" s="9"/>
    </row>
    <row r="33" spans="1:28" x14ac:dyDescent="0.25">
      <c r="A33" s="5" t="s">
        <v>65</v>
      </c>
      <c r="B33" s="6">
        <v>42619</v>
      </c>
      <c r="C33" s="7">
        <v>97.5</v>
      </c>
      <c r="D33" s="8"/>
      <c r="E33" s="7"/>
      <c r="F33" s="8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8"/>
      <c r="T33" s="8"/>
      <c r="U33" s="8"/>
      <c r="V33" s="8"/>
      <c r="W33" s="8">
        <f>SUM(C33:V33)</f>
        <v>97.5</v>
      </c>
      <c r="X33" s="8"/>
      <c r="Y33" s="8">
        <f t="shared" si="0"/>
        <v>97.5</v>
      </c>
      <c r="Z33" s="8">
        <f t="shared" si="1"/>
        <v>97.5</v>
      </c>
      <c r="AA33" s="7"/>
      <c r="AB33" s="9"/>
    </row>
    <row r="34" spans="1:28" x14ac:dyDescent="0.25">
      <c r="A34" s="5" t="s">
        <v>66</v>
      </c>
      <c r="B34" s="6">
        <v>42619</v>
      </c>
      <c r="C34" s="7"/>
      <c r="D34" s="8"/>
      <c r="F34" s="8"/>
      <c r="G34" s="7"/>
      <c r="H34" s="7">
        <v>190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8"/>
      <c r="T34" s="8"/>
      <c r="U34" s="8"/>
      <c r="V34" s="8"/>
      <c r="W34" s="8">
        <f>SUM(C34:V34)</f>
        <v>190</v>
      </c>
      <c r="X34" s="8"/>
      <c r="Y34" s="8">
        <f t="shared" si="0"/>
        <v>190</v>
      </c>
      <c r="Z34" s="8">
        <f t="shared" si="1"/>
        <v>190</v>
      </c>
      <c r="AA34" s="7"/>
      <c r="AB34" s="9"/>
    </row>
    <row r="35" spans="1:28" x14ac:dyDescent="0.25">
      <c r="A35" s="5" t="s">
        <v>67</v>
      </c>
      <c r="B35" s="6">
        <v>42619</v>
      </c>
      <c r="C35" s="7"/>
      <c r="D35" s="8"/>
      <c r="E35" s="7"/>
      <c r="F35" s="8"/>
      <c r="G35" s="7"/>
      <c r="H35" s="7"/>
      <c r="I35" s="7"/>
      <c r="J35" s="7"/>
      <c r="K35" s="7"/>
      <c r="L35" s="7"/>
      <c r="M35" s="7"/>
      <c r="N35" s="7"/>
      <c r="O35" s="7"/>
      <c r="P35" s="7"/>
      <c r="Q35" s="7">
        <v>160</v>
      </c>
      <c r="R35" s="7"/>
      <c r="S35" s="8"/>
      <c r="T35" s="8"/>
      <c r="U35" s="8"/>
      <c r="V35" s="8"/>
      <c r="W35" s="8">
        <f>SUM(C35:V35)</f>
        <v>160</v>
      </c>
      <c r="X35" s="8"/>
      <c r="Y35" s="8">
        <f t="shared" si="0"/>
        <v>160</v>
      </c>
      <c r="Z35" s="8">
        <f t="shared" si="1"/>
        <v>160</v>
      </c>
      <c r="AA35" s="7">
        <v>160</v>
      </c>
      <c r="AB35" s="9"/>
    </row>
    <row r="36" spans="1:28" x14ac:dyDescent="0.25">
      <c r="A36" s="5" t="s">
        <v>68</v>
      </c>
      <c r="B36" s="6">
        <v>42619</v>
      </c>
      <c r="C36" s="7"/>
      <c r="D36" s="8"/>
      <c r="E36" s="7"/>
      <c r="F36" s="8"/>
      <c r="G36" s="7"/>
      <c r="H36" s="7"/>
      <c r="I36" s="7">
        <v>120</v>
      </c>
      <c r="J36" s="7"/>
      <c r="K36" s="7"/>
      <c r="L36" s="7"/>
      <c r="M36" s="7"/>
      <c r="N36" s="7"/>
      <c r="O36" s="7"/>
      <c r="P36" s="7"/>
      <c r="Q36" s="7"/>
      <c r="R36" s="7"/>
      <c r="S36" s="8"/>
      <c r="T36" s="8"/>
      <c r="U36" s="8"/>
      <c r="V36" s="8"/>
      <c r="W36" s="8">
        <f>SUM(C36:V36)</f>
        <v>120</v>
      </c>
      <c r="X36" s="8"/>
      <c r="Y36" s="8">
        <f t="shared" si="0"/>
        <v>120</v>
      </c>
      <c r="Z36" s="8">
        <f t="shared" si="1"/>
        <v>120</v>
      </c>
      <c r="AA36" s="7"/>
      <c r="AB36" s="9">
        <v>20</v>
      </c>
    </row>
    <row r="37" spans="1:28" x14ac:dyDescent="0.25">
      <c r="A37" s="5" t="s">
        <v>69</v>
      </c>
      <c r="B37" s="6">
        <v>42619</v>
      </c>
      <c r="C37" s="7"/>
      <c r="D37" s="8"/>
      <c r="E37" s="7"/>
      <c r="F37" s="8"/>
      <c r="G37" s="7"/>
      <c r="H37" s="7"/>
      <c r="I37" s="7"/>
      <c r="J37" s="7"/>
      <c r="K37" s="7"/>
      <c r="L37" s="7"/>
      <c r="M37" s="7"/>
      <c r="N37" s="7"/>
      <c r="O37" s="7"/>
      <c r="P37" s="7">
        <v>94.2</v>
      </c>
      <c r="Q37" s="7"/>
      <c r="R37" s="7"/>
      <c r="S37" s="8"/>
      <c r="T37" s="8"/>
      <c r="U37" s="8"/>
      <c r="V37" s="8"/>
      <c r="W37" s="8">
        <f>SUM(C37:V37)</f>
        <v>94.2</v>
      </c>
      <c r="X37" s="8"/>
      <c r="Y37" s="8">
        <f t="shared" si="0"/>
        <v>94.2</v>
      </c>
      <c r="Z37" s="8">
        <f t="shared" si="1"/>
        <v>94.2</v>
      </c>
      <c r="AA37" s="7"/>
      <c r="AB37" s="9">
        <v>15.7</v>
      </c>
    </row>
    <row r="38" spans="1:28" x14ac:dyDescent="0.25">
      <c r="A38" s="5" t="s">
        <v>70</v>
      </c>
      <c r="B38" s="6">
        <v>42647</v>
      </c>
      <c r="C38" s="7"/>
      <c r="D38" s="8">
        <v>239.97</v>
      </c>
      <c r="E38" s="7"/>
      <c r="F38" s="8"/>
      <c r="G38" s="7"/>
      <c r="H38" s="7"/>
      <c r="I38" s="10"/>
      <c r="J38" s="7"/>
      <c r="K38" s="7"/>
      <c r="L38" s="7"/>
      <c r="M38" s="7"/>
      <c r="N38" s="7"/>
      <c r="O38" s="7"/>
      <c r="P38" s="7"/>
      <c r="Q38" s="7"/>
      <c r="R38" s="7"/>
      <c r="S38" s="8"/>
      <c r="T38" s="8"/>
      <c r="U38" s="8"/>
      <c r="V38" s="8"/>
      <c r="W38" s="8">
        <f>SUM(C38:V38)</f>
        <v>239.97</v>
      </c>
      <c r="X38" s="8"/>
      <c r="Y38" s="8">
        <f t="shared" si="0"/>
        <v>239.97</v>
      </c>
      <c r="Z38" s="8">
        <f t="shared" si="1"/>
        <v>239.97</v>
      </c>
      <c r="AA38" s="7"/>
      <c r="AB38" s="9"/>
    </row>
    <row r="39" spans="1:28" x14ac:dyDescent="0.25">
      <c r="A39" s="5" t="s">
        <v>71</v>
      </c>
      <c r="B39" s="6">
        <v>42647</v>
      </c>
      <c r="C39" s="7">
        <v>95.6</v>
      </c>
      <c r="D39" s="8"/>
      <c r="E39" s="7"/>
      <c r="F39" s="8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8"/>
      <c r="T39" s="8"/>
      <c r="U39" s="8"/>
      <c r="V39" s="8"/>
      <c r="W39" s="8">
        <f>SUM(C39:V39)</f>
        <v>95.6</v>
      </c>
      <c r="X39" s="8"/>
      <c r="Y39" s="8">
        <f t="shared" si="0"/>
        <v>95.6</v>
      </c>
      <c r="Z39" s="8">
        <f t="shared" si="1"/>
        <v>95.6</v>
      </c>
      <c r="AA39" s="7"/>
      <c r="AB39" s="9"/>
    </row>
    <row r="40" spans="1:28" x14ac:dyDescent="0.25">
      <c r="A40" s="5" t="s">
        <v>72</v>
      </c>
      <c r="B40" s="6">
        <v>42647</v>
      </c>
      <c r="C40" s="7"/>
      <c r="D40" s="8"/>
      <c r="E40" s="7"/>
      <c r="F40" s="8"/>
      <c r="G40" s="7"/>
      <c r="H40" s="7"/>
      <c r="I40" s="7"/>
      <c r="J40" s="7"/>
      <c r="K40" s="7"/>
      <c r="L40" s="7"/>
      <c r="M40" s="7"/>
      <c r="N40" s="7">
        <v>16</v>
      </c>
      <c r="O40" s="7"/>
      <c r="P40" s="7"/>
      <c r="Q40" s="7"/>
      <c r="R40" s="7"/>
      <c r="S40" s="8"/>
      <c r="T40" s="8"/>
      <c r="U40" s="8"/>
      <c r="V40" s="8"/>
      <c r="W40" s="8">
        <f>SUM(C40:V40)</f>
        <v>16</v>
      </c>
      <c r="X40" s="8"/>
      <c r="Y40" s="8">
        <f t="shared" si="0"/>
        <v>16</v>
      </c>
      <c r="Z40" s="8">
        <f t="shared" si="1"/>
        <v>16</v>
      </c>
      <c r="AA40" s="7"/>
      <c r="AB40" s="9"/>
    </row>
    <row r="41" spans="1:28" x14ac:dyDescent="0.25">
      <c r="A41" s="5" t="s">
        <v>73</v>
      </c>
      <c r="B41" s="6">
        <v>42675</v>
      </c>
      <c r="C41" s="7"/>
      <c r="D41" s="8">
        <v>239.97</v>
      </c>
      <c r="E41" s="7"/>
      <c r="F41" s="8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8"/>
      <c r="T41" s="8"/>
      <c r="U41" s="8"/>
      <c r="V41" s="8"/>
      <c r="W41" s="8">
        <f>SUM(C41:V41)</f>
        <v>239.97</v>
      </c>
      <c r="X41" s="8"/>
      <c r="Y41" s="8">
        <f t="shared" si="0"/>
        <v>239.97</v>
      </c>
      <c r="Z41" s="8">
        <f t="shared" si="1"/>
        <v>239.97</v>
      </c>
      <c r="AA41" s="7"/>
      <c r="AB41" s="9"/>
    </row>
    <row r="42" spans="1:28" x14ac:dyDescent="0.25">
      <c r="A42" s="5" t="s">
        <v>74</v>
      </c>
      <c r="B42" s="6">
        <v>42675</v>
      </c>
      <c r="D42" s="11"/>
      <c r="E42">
        <v>17.57</v>
      </c>
      <c r="F42" s="11"/>
      <c r="S42" s="11"/>
      <c r="T42" s="11"/>
      <c r="U42" s="11"/>
      <c r="V42" s="11"/>
      <c r="W42" s="8">
        <f>SUM(C42:V42)</f>
        <v>17.57</v>
      </c>
      <c r="X42" s="11"/>
      <c r="Y42" s="8">
        <f t="shared" si="0"/>
        <v>17.57</v>
      </c>
      <c r="Z42" s="8">
        <f t="shared" si="1"/>
        <v>17.57</v>
      </c>
      <c r="AA42" s="7"/>
      <c r="AB42" s="9"/>
    </row>
    <row r="43" spans="1:28" x14ac:dyDescent="0.25">
      <c r="A43" s="5" t="s">
        <v>75</v>
      </c>
      <c r="B43" s="6">
        <v>42710</v>
      </c>
      <c r="C43" s="7"/>
      <c r="D43" s="8">
        <v>239.97</v>
      </c>
      <c r="E43" s="7"/>
      <c r="F43" s="8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8"/>
      <c r="T43" s="8"/>
      <c r="U43" s="8"/>
      <c r="V43" s="8"/>
      <c r="W43" s="8">
        <f>SUM(C43:V43)</f>
        <v>239.97</v>
      </c>
      <c r="X43" s="8"/>
      <c r="Y43" s="8">
        <f t="shared" si="0"/>
        <v>239.97</v>
      </c>
      <c r="Z43" s="8">
        <f t="shared" si="1"/>
        <v>239.97</v>
      </c>
      <c r="AA43" s="7"/>
      <c r="AB43" s="9"/>
    </row>
    <row r="44" spans="1:28" x14ac:dyDescent="0.25">
      <c r="A44" s="5" t="s">
        <v>76</v>
      </c>
      <c r="B44" s="6">
        <v>42710</v>
      </c>
      <c r="C44" s="7"/>
      <c r="D44" s="8"/>
      <c r="E44" s="7"/>
      <c r="F44" s="8"/>
      <c r="G44" s="7"/>
      <c r="H44" s="7"/>
      <c r="I44" s="7"/>
      <c r="J44" s="7"/>
      <c r="K44" s="7"/>
      <c r="L44" s="7"/>
      <c r="M44" s="7"/>
      <c r="N44" s="7"/>
      <c r="O44" s="7"/>
      <c r="P44" s="7"/>
      <c r="Q44" s="7">
        <v>1500</v>
      </c>
      <c r="R44" s="7"/>
      <c r="S44" s="8"/>
      <c r="T44" s="8"/>
      <c r="U44" s="8"/>
      <c r="V44" s="8"/>
      <c r="W44" s="8">
        <f>SUM(C44:V44)</f>
        <v>1500</v>
      </c>
      <c r="X44" s="8"/>
      <c r="Y44" s="8">
        <f t="shared" si="0"/>
        <v>1500</v>
      </c>
      <c r="Z44" s="8">
        <f t="shared" si="1"/>
        <v>1500</v>
      </c>
      <c r="AA44" s="7"/>
      <c r="AB44" s="9"/>
    </row>
    <row r="45" spans="1:28" x14ac:dyDescent="0.25">
      <c r="A45" s="5" t="s">
        <v>77</v>
      </c>
      <c r="B45" s="6">
        <v>42710</v>
      </c>
      <c r="C45" s="7"/>
      <c r="D45" s="8"/>
      <c r="E45" s="7"/>
      <c r="F45" s="8"/>
      <c r="G45" s="7"/>
      <c r="H45" s="7"/>
      <c r="I45" s="7"/>
      <c r="J45" s="7"/>
      <c r="K45" s="7"/>
      <c r="L45" s="7"/>
      <c r="M45" s="7"/>
      <c r="N45" s="7"/>
      <c r="O45" s="7"/>
      <c r="P45" s="7"/>
      <c r="Q45" s="7">
        <v>120</v>
      </c>
      <c r="R45" s="7"/>
      <c r="S45" s="8"/>
      <c r="T45" s="8"/>
      <c r="U45" s="8"/>
      <c r="V45" s="8"/>
      <c r="W45" s="8">
        <f>SUM(C45:V45)</f>
        <v>120</v>
      </c>
      <c r="X45" s="8"/>
      <c r="Y45" s="8">
        <f t="shared" si="0"/>
        <v>120</v>
      </c>
      <c r="Z45" s="8">
        <f t="shared" si="1"/>
        <v>120</v>
      </c>
      <c r="AA45" s="7"/>
      <c r="AB45" s="9"/>
    </row>
    <row r="46" spans="1:28" x14ac:dyDescent="0.25">
      <c r="A46" s="5" t="s">
        <v>78</v>
      </c>
      <c r="B46" s="6">
        <v>42710</v>
      </c>
      <c r="C46" s="7"/>
      <c r="D46" s="8"/>
      <c r="E46" s="7"/>
      <c r="F46" s="8"/>
      <c r="G46" s="7"/>
      <c r="H46" s="7"/>
      <c r="I46" s="7"/>
      <c r="J46" s="7"/>
      <c r="K46" s="7"/>
      <c r="L46" s="7"/>
      <c r="M46" s="7"/>
      <c r="N46" s="7"/>
      <c r="O46" s="7"/>
      <c r="P46" s="7"/>
      <c r="Q46" s="7">
        <v>200</v>
      </c>
      <c r="R46" s="7"/>
      <c r="S46" s="8"/>
      <c r="T46" s="8"/>
      <c r="U46" s="8"/>
      <c r="V46" s="8"/>
      <c r="W46" s="8">
        <f>SUM(C46:V46)</f>
        <v>200</v>
      </c>
      <c r="X46" s="8"/>
      <c r="Y46" s="8">
        <f t="shared" si="0"/>
        <v>200</v>
      </c>
      <c r="Z46" s="8">
        <f t="shared" si="1"/>
        <v>200</v>
      </c>
      <c r="AA46" s="7"/>
      <c r="AB46" s="9"/>
    </row>
    <row r="47" spans="1:28" x14ac:dyDescent="0.25">
      <c r="A47" s="5" t="s">
        <v>79</v>
      </c>
      <c r="B47" s="6">
        <v>42710</v>
      </c>
      <c r="C47" s="7"/>
      <c r="D47" s="8"/>
      <c r="E47" s="7"/>
      <c r="F47" s="8"/>
      <c r="G47" s="7"/>
      <c r="H47" s="7"/>
      <c r="I47" s="7"/>
      <c r="J47" s="7"/>
      <c r="K47" s="7">
        <v>100</v>
      </c>
      <c r="L47" s="7"/>
      <c r="M47" s="8"/>
      <c r="N47" s="7"/>
      <c r="O47" s="7"/>
      <c r="P47" s="7"/>
      <c r="Q47" s="7"/>
      <c r="R47" s="7"/>
      <c r="S47" s="8"/>
      <c r="T47" s="8"/>
      <c r="U47" s="8"/>
      <c r="V47" s="8"/>
      <c r="W47" s="8">
        <f>SUM(C47:V47)</f>
        <v>100</v>
      </c>
      <c r="X47" s="8"/>
      <c r="Y47" s="8">
        <f t="shared" si="0"/>
        <v>100</v>
      </c>
      <c r="Z47" s="8">
        <f t="shared" si="1"/>
        <v>100</v>
      </c>
      <c r="AA47" s="7">
        <v>100</v>
      </c>
      <c r="AB47" s="9"/>
    </row>
    <row r="48" spans="1:28" x14ac:dyDescent="0.25">
      <c r="A48" s="5" t="s">
        <v>80</v>
      </c>
      <c r="B48" s="6">
        <v>42710</v>
      </c>
      <c r="C48" s="7"/>
      <c r="D48" s="8"/>
      <c r="E48" s="7"/>
      <c r="F48" s="8"/>
      <c r="G48" s="7"/>
      <c r="H48" s="7"/>
      <c r="I48" s="7"/>
      <c r="J48" s="7"/>
      <c r="K48" s="7"/>
      <c r="L48" s="7"/>
      <c r="M48" s="8"/>
      <c r="N48" s="7"/>
      <c r="O48" s="7"/>
      <c r="P48" s="7"/>
      <c r="Q48" s="7"/>
      <c r="R48" s="7"/>
      <c r="S48" s="8"/>
      <c r="T48" s="8"/>
      <c r="U48" s="8"/>
      <c r="V48" s="8"/>
      <c r="W48" s="8">
        <f>SUM(C48:V48)</f>
        <v>0</v>
      </c>
      <c r="X48" s="8"/>
      <c r="Y48" s="8">
        <f t="shared" si="0"/>
        <v>0</v>
      </c>
      <c r="Z48" s="8">
        <f t="shared" si="1"/>
        <v>0</v>
      </c>
      <c r="AA48" s="7"/>
      <c r="AB48" s="9"/>
    </row>
    <row r="49" spans="1:28" x14ac:dyDescent="0.25">
      <c r="A49" s="5" t="s">
        <v>81</v>
      </c>
      <c r="B49" s="6">
        <v>42710</v>
      </c>
      <c r="C49" s="7"/>
      <c r="D49" s="8"/>
      <c r="E49" s="7"/>
      <c r="F49" s="8"/>
      <c r="G49" s="7"/>
      <c r="H49" s="7"/>
      <c r="I49" s="7"/>
      <c r="J49" s="7"/>
      <c r="K49" s="7"/>
      <c r="L49" s="7"/>
      <c r="M49" s="7"/>
      <c r="N49" s="7"/>
      <c r="O49" s="7"/>
      <c r="P49" s="7"/>
      <c r="Q49" s="7">
        <v>12.5</v>
      </c>
      <c r="R49" s="7"/>
      <c r="S49" s="8"/>
      <c r="T49" s="8"/>
      <c r="U49" s="8"/>
      <c r="V49" s="8"/>
      <c r="W49" s="8">
        <f>SUM(C49:V49)</f>
        <v>12.5</v>
      </c>
      <c r="X49" s="8"/>
      <c r="Y49" s="8">
        <f t="shared" si="0"/>
        <v>12.5</v>
      </c>
      <c r="Z49" s="8">
        <f t="shared" si="1"/>
        <v>12.5</v>
      </c>
      <c r="AA49" s="7"/>
      <c r="AB49" s="9"/>
    </row>
    <row r="50" spans="1:28" x14ac:dyDescent="0.25">
      <c r="A50" s="5" t="s">
        <v>82</v>
      </c>
      <c r="B50" s="6">
        <v>42738</v>
      </c>
      <c r="C50" s="7"/>
      <c r="D50" s="8">
        <v>239.97</v>
      </c>
      <c r="E50" s="7"/>
      <c r="F50" s="8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8"/>
      <c r="T50" s="8"/>
      <c r="U50" s="8"/>
      <c r="V50" s="8"/>
      <c r="W50" s="8">
        <f>SUM(C50:V50)</f>
        <v>239.97</v>
      </c>
      <c r="X50" s="8"/>
      <c r="Y50" s="8">
        <f t="shared" si="0"/>
        <v>239.97</v>
      </c>
      <c r="Z50" s="8">
        <f t="shared" si="1"/>
        <v>239.97</v>
      </c>
      <c r="AA50" s="7"/>
      <c r="AB50" s="9"/>
    </row>
    <row r="51" spans="1:28" x14ac:dyDescent="0.25">
      <c r="A51" s="5" t="s">
        <v>83</v>
      </c>
      <c r="B51" s="6" t="s">
        <v>84</v>
      </c>
      <c r="C51" s="7"/>
      <c r="D51" s="8"/>
      <c r="E51" s="7"/>
      <c r="F51" s="8"/>
      <c r="G51" s="7"/>
      <c r="H51" s="7"/>
      <c r="I51" s="7"/>
      <c r="J51" s="7"/>
      <c r="K51" s="7"/>
      <c r="L51" s="7"/>
      <c r="M51" s="7"/>
      <c r="N51" s="7"/>
      <c r="O51" s="7"/>
      <c r="P51" s="7"/>
      <c r="Q51" s="7">
        <v>1200</v>
      </c>
      <c r="R51" s="7"/>
      <c r="S51" s="8"/>
      <c r="T51" s="8"/>
      <c r="U51" s="8"/>
      <c r="V51" s="8"/>
      <c r="W51" s="8">
        <f>SUM(C51:V51)</f>
        <v>1200</v>
      </c>
      <c r="X51" s="8"/>
      <c r="Y51" s="8">
        <f t="shared" si="0"/>
        <v>1200</v>
      </c>
      <c r="Z51" s="8">
        <f t="shared" si="1"/>
        <v>1200</v>
      </c>
      <c r="AA51" s="7">
        <v>1200</v>
      </c>
      <c r="AB51" s="9"/>
    </row>
    <row r="52" spans="1:28" x14ac:dyDescent="0.25">
      <c r="A52" s="5" t="s">
        <v>85</v>
      </c>
      <c r="B52" s="6">
        <v>42738</v>
      </c>
      <c r="C52">
        <v>358.8</v>
      </c>
      <c r="D52" s="11"/>
      <c r="F52" s="11"/>
      <c r="Q52" s="7"/>
      <c r="S52" s="11"/>
      <c r="T52" s="11"/>
      <c r="U52" s="11"/>
      <c r="V52" s="11"/>
      <c r="W52" s="8">
        <f>SUM(C52:V52)</f>
        <v>358.8</v>
      </c>
      <c r="X52" s="11"/>
      <c r="Y52" s="8">
        <f t="shared" si="0"/>
        <v>358.8</v>
      </c>
      <c r="Z52" s="8">
        <f t="shared" si="1"/>
        <v>358.8</v>
      </c>
      <c r="AA52" s="7"/>
      <c r="AB52" s="9">
        <v>59.8</v>
      </c>
    </row>
    <row r="53" spans="1:28" x14ac:dyDescent="0.25">
      <c r="A53" s="5" t="s">
        <v>86</v>
      </c>
      <c r="B53" s="6">
        <v>42773</v>
      </c>
      <c r="C53" s="7"/>
      <c r="D53" s="8">
        <v>239.97</v>
      </c>
      <c r="E53" s="7"/>
      <c r="F53" s="8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8"/>
      <c r="T53" s="8"/>
      <c r="U53" s="8"/>
      <c r="V53" s="8"/>
      <c r="W53" s="8">
        <f>SUM(C53:V53)</f>
        <v>239.97</v>
      </c>
      <c r="X53" s="8"/>
      <c r="Y53" s="8">
        <f t="shared" si="0"/>
        <v>239.97</v>
      </c>
      <c r="Z53" s="8">
        <f t="shared" si="1"/>
        <v>239.97</v>
      </c>
      <c r="AA53" s="7"/>
      <c r="AB53" s="9"/>
    </row>
    <row r="54" spans="1:28" x14ac:dyDescent="0.25">
      <c r="A54" s="5" t="s">
        <v>87</v>
      </c>
      <c r="B54" s="6">
        <v>42773</v>
      </c>
      <c r="C54" s="7"/>
      <c r="D54" s="8"/>
      <c r="E54" s="7">
        <v>28.44</v>
      </c>
      <c r="F54" s="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8"/>
      <c r="T54" s="8"/>
      <c r="U54" s="8"/>
      <c r="V54" s="8"/>
      <c r="W54" s="8">
        <f>SUM(C54:V54)</f>
        <v>28.44</v>
      </c>
      <c r="X54" s="11"/>
      <c r="Y54" s="8">
        <f t="shared" si="0"/>
        <v>28.44</v>
      </c>
      <c r="Z54" s="8">
        <f t="shared" si="1"/>
        <v>28.44</v>
      </c>
      <c r="AA54" s="7"/>
      <c r="AB54" s="9"/>
    </row>
    <row r="55" spans="1:28" x14ac:dyDescent="0.25">
      <c r="A55" s="5" t="s">
        <v>88</v>
      </c>
      <c r="B55" s="6">
        <v>42773</v>
      </c>
      <c r="C55" s="7"/>
      <c r="D55" s="8"/>
      <c r="E55" s="7"/>
      <c r="F55" s="8"/>
      <c r="G55" s="7"/>
      <c r="H55" s="7"/>
      <c r="I55" s="7"/>
      <c r="J55" s="7"/>
      <c r="K55" s="7"/>
      <c r="L55" s="7"/>
      <c r="M55" s="7"/>
      <c r="N55" s="7"/>
      <c r="O55" s="7">
        <v>100</v>
      </c>
      <c r="P55" s="7"/>
      <c r="Q55" s="7"/>
      <c r="R55" s="7"/>
      <c r="S55" s="8"/>
      <c r="T55" s="8"/>
      <c r="U55" s="8"/>
      <c r="V55" s="8"/>
      <c r="W55" s="8">
        <f>SUM(C55:V55)</f>
        <v>100</v>
      </c>
      <c r="X55" s="8"/>
      <c r="Y55" s="8">
        <f t="shared" si="0"/>
        <v>100</v>
      </c>
      <c r="Z55" s="8">
        <f t="shared" si="1"/>
        <v>100</v>
      </c>
      <c r="AA55" s="7"/>
      <c r="AB55" s="9"/>
    </row>
    <row r="56" spans="1:28" x14ac:dyDescent="0.25">
      <c r="A56" s="5" t="s">
        <v>89</v>
      </c>
      <c r="B56" s="6">
        <v>42773</v>
      </c>
      <c r="C56" s="7">
        <v>42</v>
      </c>
      <c r="D56" s="8"/>
      <c r="E56" s="7"/>
      <c r="F56" s="8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8"/>
      <c r="T56" s="8"/>
      <c r="U56" s="8"/>
      <c r="V56" s="8"/>
      <c r="W56" s="8">
        <f>SUM(C56:V56)</f>
        <v>42</v>
      </c>
      <c r="X56" s="8"/>
      <c r="Y56" s="8">
        <f t="shared" si="0"/>
        <v>42</v>
      </c>
      <c r="Z56" s="8">
        <f t="shared" si="1"/>
        <v>42</v>
      </c>
      <c r="AA56" s="7"/>
      <c r="AB56" s="9">
        <v>7</v>
      </c>
    </row>
    <row r="57" spans="1:28" x14ac:dyDescent="0.25">
      <c r="A57" s="5" t="s">
        <v>90</v>
      </c>
      <c r="B57" s="6">
        <v>42773</v>
      </c>
      <c r="C57" s="7"/>
      <c r="D57" s="8"/>
      <c r="E57" s="7"/>
      <c r="F57" s="8"/>
      <c r="G57" s="7"/>
      <c r="H57" s="7"/>
      <c r="I57" s="7"/>
      <c r="J57" s="7"/>
      <c r="K57" s="7"/>
      <c r="L57" s="7"/>
      <c r="M57" s="7"/>
      <c r="N57" s="7"/>
      <c r="O57" s="7"/>
      <c r="P57" s="7"/>
      <c r="Q57" s="7">
        <v>100</v>
      </c>
      <c r="R57" s="7"/>
      <c r="S57" s="8"/>
      <c r="T57" s="8"/>
      <c r="U57" s="8"/>
      <c r="V57" s="8"/>
      <c r="W57" s="8">
        <f>SUM(C57:V57)</f>
        <v>100</v>
      </c>
      <c r="X57" s="8"/>
      <c r="Y57" s="8">
        <f t="shared" si="0"/>
        <v>100</v>
      </c>
      <c r="Z57" s="8">
        <f t="shared" si="1"/>
        <v>100</v>
      </c>
      <c r="AA57" s="7">
        <v>100</v>
      </c>
      <c r="AB57" s="9"/>
    </row>
    <row r="58" spans="1:28" x14ac:dyDescent="0.25">
      <c r="A58" s="5" t="s">
        <v>91</v>
      </c>
      <c r="B58" s="6">
        <v>42773</v>
      </c>
      <c r="C58" s="7"/>
      <c r="D58" s="8"/>
      <c r="E58" s="7"/>
      <c r="F58" s="8"/>
      <c r="G58" s="7"/>
      <c r="H58" s="7"/>
      <c r="I58" s="7"/>
      <c r="J58" s="7"/>
      <c r="K58" s="7"/>
      <c r="L58" s="7"/>
      <c r="M58" s="7"/>
      <c r="N58" s="7"/>
      <c r="O58" s="7"/>
      <c r="P58" s="7"/>
      <c r="Q58" s="7">
        <v>100</v>
      </c>
      <c r="R58" s="7"/>
      <c r="S58" s="8"/>
      <c r="T58" s="8"/>
      <c r="U58" s="8"/>
      <c r="V58" s="8"/>
      <c r="W58" s="8">
        <f>SUM(C58:V58)</f>
        <v>100</v>
      </c>
      <c r="X58" s="8"/>
      <c r="Y58" s="8">
        <f t="shared" si="0"/>
        <v>100</v>
      </c>
      <c r="Z58" s="8">
        <f t="shared" si="1"/>
        <v>100</v>
      </c>
      <c r="AA58" s="7">
        <v>100</v>
      </c>
      <c r="AB58" s="9"/>
    </row>
    <row r="59" spans="1:28" x14ac:dyDescent="0.25">
      <c r="A59" s="5" t="s">
        <v>92</v>
      </c>
      <c r="B59" s="6">
        <v>42801</v>
      </c>
      <c r="C59" s="7"/>
      <c r="D59" s="8">
        <v>239.97</v>
      </c>
      <c r="E59" s="7"/>
      <c r="F59" s="8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8"/>
      <c r="T59" s="8"/>
      <c r="U59" s="8"/>
      <c r="V59" s="8"/>
      <c r="W59" s="8">
        <f>SUM(C59:V59)</f>
        <v>239.97</v>
      </c>
      <c r="X59" s="8"/>
      <c r="Y59" s="8">
        <f t="shared" si="0"/>
        <v>239.97</v>
      </c>
      <c r="Z59" s="8">
        <f t="shared" si="1"/>
        <v>239.97</v>
      </c>
      <c r="AA59" s="7"/>
      <c r="AB59" s="9"/>
    </row>
    <row r="60" spans="1:28" x14ac:dyDescent="0.25">
      <c r="A60" s="5" t="s">
        <v>93</v>
      </c>
      <c r="B60" s="6">
        <v>42801</v>
      </c>
      <c r="C60" s="7"/>
      <c r="D60" s="8"/>
      <c r="E60" s="7">
        <v>11.78</v>
      </c>
      <c r="F60" s="8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8"/>
      <c r="T60" s="8"/>
      <c r="U60" s="8"/>
      <c r="V60" s="8"/>
      <c r="W60" s="8">
        <f>SUM(C60:V60)</f>
        <v>11.78</v>
      </c>
      <c r="X60" s="11"/>
      <c r="Y60" s="8">
        <f t="shared" si="0"/>
        <v>11.78</v>
      </c>
      <c r="Z60" s="8">
        <f t="shared" si="1"/>
        <v>11.78</v>
      </c>
      <c r="AA60" s="7"/>
      <c r="AB60" s="9"/>
    </row>
    <row r="61" spans="1:28" x14ac:dyDescent="0.25">
      <c r="A61" s="5" t="s">
        <v>94</v>
      </c>
      <c r="B61" s="6">
        <v>42801</v>
      </c>
      <c r="C61" s="7">
        <v>42.5</v>
      </c>
      <c r="D61" s="8"/>
      <c r="E61" s="7"/>
      <c r="F61" s="8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8"/>
      <c r="T61" s="8"/>
      <c r="U61" s="8"/>
      <c r="V61" s="8"/>
      <c r="W61" s="8">
        <f>SUM(C61:V61)</f>
        <v>42.5</v>
      </c>
      <c r="X61" s="8"/>
      <c r="Y61" s="8">
        <f t="shared" si="0"/>
        <v>42.5</v>
      </c>
      <c r="Z61" s="8">
        <f t="shared" si="1"/>
        <v>42.5</v>
      </c>
      <c r="AA61" s="7"/>
      <c r="AB61" s="9"/>
    </row>
    <row r="62" spans="1:28" x14ac:dyDescent="0.25">
      <c r="A62" s="5" t="s">
        <v>95</v>
      </c>
      <c r="B62" s="6">
        <v>42801</v>
      </c>
      <c r="C62" s="7"/>
      <c r="D62" s="8"/>
      <c r="E62" s="7"/>
      <c r="F62" s="8"/>
      <c r="G62" s="7"/>
      <c r="H62" s="7"/>
      <c r="I62" s="7"/>
      <c r="J62" s="7"/>
      <c r="K62" s="7"/>
      <c r="L62" s="7"/>
      <c r="M62" s="7"/>
      <c r="N62" s="7"/>
      <c r="O62" s="7"/>
      <c r="P62" s="7"/>
      <c r="Q62" s="7">
        <v>100</v>
      </c>
      <c r="R62" s="7"/>
      <c r="S62" s="8"/>
      <c r="T62" s="8"/>
      <c r="U62" s="8"/>
      <c r="V62" s="8"/>
      <c r="W62" s="8">
        <f>SUM(C62:V62)</f>
        <v>100</v>
      </c>
      <c r="X62" s="8"/>
      <c r="Y62" s="8">
        <f t="shared" si="0"/>
        <v>100</v>
      </c>
      <c r="Z62" s="8">
        <f t="shared" si="1"/>
        <v>100</v>
      </c>
      <c r="AA62" s="7">
        <v>100</v>
      </c>
      <c r="AB62" s="9"/>
    </row>
    <row r="63" spans="1:28" x14ac:dyDescent="0.25">
      <c r="A63" s="5" t="s">
        <v>96</v>
      </c>
      <c r="B63" s="6" t="s">
        <v>97</v>
      </c>
      <c r="C63" s="7"/>
      <c r="D63" s="8"/>
      <c r="E63" s="7"/>
      <c r="F63" s="8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8"/>
      <c r="T63" s="8">
        <v>54</v>
      </c>
      <c r="U63" s="8"/>
      <c r="V63" s="8"/>
      <c r="W63" s="8">
        <f>SUM(C63:V63)</f>
        <v>54</v>
      </c>
      <c r="X63" s="8"/>
      <c r="Y63" s="8">
        <f t="shared" si="0"/>
        <v>54</v>
      </c>
      <c r="Z63" s="8">
        <f t="shared" si="1"/>
        <v>54</v>
      </c>
      <c r="AA63" s="7">
        <v>54</v>
      </c>
      <c r="AB63" s="9"/>
    </row>
    <row r="64" spans="1:28" x14ac:dyDescent="0.25">
      <c r="A64" s="5" t="s">
        <v>98</v>
      </c>
      <c r="B64" s="6" t="s">
        <v>97</v>
      </c>
      <c r="C64" s="7"/>
      <c r="D64" s="8"/>
      <c r="E64" s="7"/>
      <c r="F64" s="8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8"/>
      <c r="T64" s="8"/>
      <c r="U64" s="8">
        <v>1</v>
      </c>
      <c r="V64" s="8"/>
      <c r="W64" s="8">
        <f>SUM(C64:V64)</f>
        <v>1</v>
      </c>
      <c r="X64" s="8"/>
      <c r="Y64" s="8">
        <f t="shared" si="0"/>
        <v>1</v>
      </c>
      <c r="Z64" s="8">
        <f t="shared" si="1"/>
        <v>1</v>
      </c>
      <c r="AA64" s="7"/>
      <c r="AB64" s="12"/>
    </row>
    <row r="65" spans="1:28" x14ac:dyDescent="0.25">
      <c r="A65" s="5"/>
      <c r="B65" s="6"/>
      <c r="C65" s="7"/>
      <c r="D65" s="8"/>
      <c r="E65" s="7"/>
      <c r="F65" s="8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8"/>
      <c r="T65" s="8"/>
      <c r="U65" s="8"/>
      <c r="V65" s="8"/>
      <c r="W65" s="8">
        <f>SUM(C65:V65)</f>
        <v>0</v>
      </c>
      <c r="X65" s="8"/>
      <c r="Y65" s="8">
        <f t="shared" si="0"/>
        <v>0</v>
      </c>
      <c r="Z65" s="8">
        <f t="shared" si="1"/>
        <v>0</v>
      </c>
      <c r="AA65" s="7"/>
      <c r="AB65" s="9"/>
    </row>
    <row r="66" spans="1:28" x14ac:dyDescent="0.25">
      <c r="A66" s="5"/>
      <c r="B66" s="6"/>
      <c r="C66" s="7"/>
      <c r="D66" s="8"/>
      <c r="E66" s="7"/>
      <c r="F66" s="8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8"/>
      <c r="T66" s="8"/>
      <c r="U66" s="8"/>
      <c r="V66" s="8"/>
      <c r="W66" s="8">
        <f>SUM(C66:V66)</f>
        <v>0</v>
      </c>
      <c r="X66" s="8"/>
      <c r="Y66" s="8">
        <f t="shared" si="0"/>
        <v>0</v>
      </c>
      <c r="Z66" s="8">
        <f t="shared" si="1"/>
        <v>0</v>
      </c>
      <c r="AA66" s="7"/>
      <c r="AB66" s="9"/>
    </row>
    <row r="67" spans="1:28" x14ac:dyDescent="0.25">
      <c r="A67" s="5"/>
      <c r="B67" s="6"/>
      <c r="C67" s="7"/>
      <c r="D67" s="8"/>
      <c r="E67" s="7"/>
      <c r="F67" s="8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8"/>
      <c r="T67" s="8"/>
      <c r="U67" s="8"/>
      <c r="V67" s="8"/>
      <c r="W67" s="8">
        <f>SUM(C67:V67)</f>
        <v>0</v>
      </c>
      <c r="X67" s="8"/>
      <c r="Y67" s="8">
        <f t="shared" si="0"/>
        <v>0</v>
      </c>
      <c r="Z67" s="8">
        <f t="shared" si="1"/>
        <v>0</v>
      </c>
      <c r="AA67" s="7"/>
      <c r="AB67" s="9"/>
    </row>
    <row r="68" spans="1:28" x14ac:dyDescent="0.25">
      <c r="A68" s="13"/>
      <c r="B68" s="6"/>
      <c r="C68" s="7"/>
      <c r="D68" s="8"/>
      <c r="E68" s="7"/>
      <c r="F68" s="8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8"/>
      <c r="T68" s="8"/>
      <c r="U68" s="8"/>
      <c r="V68" s="8"/>
      <c r="W68" s="8">
        <f>SUM(C68:V68)</f>
        <v>0</v>
      </c>
      <c r="X68" s="8"/>
      <c r="Y68" s="8">
        <f>SUM(W68+X68)</f>
        <v>0</v>
      </c>
      <c r="Z68" s="8">
        <f t="shared" ref="Z68:Z71" si="2">SUM(W68+X68)</f>
        <v>0</v>
      </c>
      <c r="AA68" s="7"/>
      <c r="AB68" s="9"/>
    </row>
    <row r="69" spans="1:28" x14ac:dyDescent="0.25">
      <c r="A69" s="13"/>
      <c r="B69" s="6"/>
      <c r="C69" s="7"/>
      <c r="D69" s="8"/>
      <c r="E69" s="7"/>
      <c r="F69" s="8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8"/>
      <c r="T69" s="8"/>
      <c r="U69" s="8"/>
      <c r="V69" s="8"/>
      <c r="W69" s="8">
        <f>SUM(C69:V69)</f>
        <v>0</v>
      </c>
      <c r="X69" s="8"/>
      <c r="Y69" s="8">
        <f>SUM(W69+X69)</f>
        <v>0</v>
      </c>
      <c r="Z69" s="8">
        <f t="shared" si="2"/>
        <v>0</v>
      </c>
      <c r="AA69" s="7"/>
      <c r="AB69" s="9"/>
    </row>
    <row r="70" spans="1:28" x14ac:dyDescent="0.25">
      <c r="A70" s="13"/>
      <c r="B70" s="6"/>
      <c r="C70" s="7"/>
      <c r="D70" s="8"/>
      <c r="E70" s="7"/>
      <c r="F70" s="8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8"/>
      <c r="T70" s="8"/>
      <c r="U70" s="8"/>
      <c r="V70" s="8"/>
      <c r="W70" s="8">
        <f>SUM(C70:V70)</f>
        <v>0</v>
      </c>
      <c r="X70" s="8"/>
      <c r="Y70" s="8">
        <f>SUM(W70+X70)</f>
        <v>0</v>
      </c>
      <c r="Z70" s="8">
        <f t="shared" si="2"/>
        <v>0</v>
      </c>
      <c r="AA70" s="7"/>
      <c r="AB70" s="9"/>
    </row>
    <row r="71" spans="1:28" ht="16.5" x14ac:dyDescent="0.35">
      <c r="A71" s="13"/>
      <c r="B71" s="14"/>
      <c r="C71" s="15">
        <f>SUM(C3:C70)</f>
        <v>1702.78</v>
      </c>
      <c r="D71" s="16">
        <f>SUM(D3:D70)</f>
        <v>3000.0299999999993</v>
      </c>
      <c r="E71" s="15">
        <f t="shared" ref="E71:V71" si="3">SUM(E3:E70)</f>
        <v>159.88999999999999</v>
      </c>
      <c r="F71" s="16">
        <f t="shared" si="3"/>
        <v>255.11</v>
      </c>
      <c r="G71" s="15">
        <f t="shared" si="3"/>
        <v>582.79999999999995</v>
      </c>
      <c r="H71" s="15">
        <f t="shared" si="3"/>
        <v>190</v>
      </c>
      <c r="I71" s="16">
        <f t="shared" si="3"/>
        <v>220</v>
      </c>
      <c r="J71" s="16">
        <f t="shared" si="3"/>
        <v>69.52000000000001</v>
      </c>
      <c r="K71" s="16">
        <f t="shared" si="3"/>
        <v>100</v>
      </c>
      <c r="L71" s="15">
        <f t="shared" si="3"/>
        <v>0</v>
      </c>
      <c r="M71" s="16">
        <f t="shared" si="3"/>
        <v>25</v>
      </c>
      <c r="N71" s="15">
        <f t="shared" si="3"/>
        <v>16</v>
      </c>
      <c r="O71" s="15">
        <f t="shared" si="3"/>
        <v>100</v>
      </c>
      <c r="P71" s="16">
        <f t="shared" si="3"/>
        <v>221.4</v>
      </c>
      <c r="Q71" s="16">
        <f t="shared" si="3"/>
        <v>3728.5</v>
      </c>
      <c r="R71" s="15">
        <f t="shared" si="3"/>
        <v>35</v>
      </c>
      <c r="S71" s="16">
        <f t="shared" si="3"/>
        <v>1487.5</v>
      </c>
      <c r="T71" s="16">
        <f>SUM(T3:T70)</f>
        <v>303.5</v>
      </c>
      <c r="U71" s="16">
        <f t="shared" si="3"/>
        <v>356.26</v>
      </c>
      <c r="V71" s="16">
        <f t="shared" si="3"/>
        <v>0</v>
      </c>
      <c r="W71" s="17">
        <f>SUM(W3:W70)</f>
        <v>12553.289999999999</v>
      </c>
      <c r="X71" s="16">
        <f>SUM(X3:X70)</f>
        <v>0</v>
      </c>
      <c r="Y71" s="16">
        <f>SUM(Y3:Y70)</f>
        <v>12536.289999999999</v>
      </c>
      <c r="Z71" s="8">
        <f>SUM(X71+W71)</f>
        <v>12553.289999999999</v>
      </c>
      <c r="AA71" s="7">
        <f>SUM(AA3:AA70)</f>
        <v>2063.5</v>
      </c>
      <c r="AB71" s="9">
        <f>SUM(AB3:AB70)</f>
        <v>251.37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Council</dc:creator>
  <cp:lastModifiedBy>Parish Council</cp:lastModifiedBy>
  <dcterms:created xsi:type="dcterms:W3CDTF">2017-06-02T11:40:45Z</dcterms:created>
  <dcterms:modified xsi:type="dcterms:W3CDTF">2017-06-02T11:41:59Z</dcterms:modified>
</cp:coreProperties>
</file>